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mbarek\Desktop\"/>
    </mc:Choice>
  </mc:AlternateContent>
  <xr:revisionPtr revIDLastSave="0" documentId="8_{0CCCBCCC-CA6B-4BB7-AF65-17E26920857E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consignes" sheetId="1" r:id="rId1"/>
    <sheet name="coûts salariaux" sheetId="2" r:id="rId2"/>
    <sheet name="autres dépenses" sheetId="3" r:id="rId3"/>
    <sheet name="recapitulatif" sheetId="4" r:id="rId4"/>
  </sheets>
  <definedNames>
    <definedName name="type" localSheetId="3">recapitulatif!#REF!</definedName>
    <definedName name="type">consignes!$D$13:$D$14</definedName>
    <definedName name="Type_travaux" localSheetId="3">recapitulatif!#REF!</definedName>
    <definedName name="Type_travaux">consignes!#REF!</definedName>
    <definedName name="_xlnm.Print_Area" localSheetId="2">'autres dépenses'!$A$1:$I$38</definedName>
    <definedName name="_xlnm.Print_Area" localSheetId="0">consignes!$A$1:$D$17</definedName>
    <definedName name="_xlnm.Print_Area" localSheetId="1">'coûts salariaux'!$A$1:$J$31</definedName>
    <definedName name="_xlnm.Print_Area" localSheetId="3">recapitulatif!$A$1:$D$48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B8" i="2"/>
  <c r="D7" i="3"/>
  <c r="D12" i="3"/>
  <c r="C7" i="3"/>
  <c r="B7" i="3"/>
  <c r="B10" i="4" s="1"/>
  <c r="E18" i="2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E19" i="2"/>
  <c r="F19" i="2" s="1"/>
  <c r="E20" i="2"/>
  <c r="G20" i="2" s="1"/>
  <c r="E21" i="2"/>
  <c r="G21" i="2" s="1"/>
  <c r="E22" i="2"/>
  <c r="G22" i="2" s="1"/>
  <c r="E23" i="2"/>
  <c r="G23" i="2" s="1"/>
  <c r="E24" i="2"/>
  <c r="G24" i="2" s="1"/>
  <c r="E25" i="2"/>
  <c r="G25" i="2" s="1"/>
  <c r="E26" i="2"/>
  <c r="E27" i="2"/>
  <c r="E28" i="2"/>
  <c r="E29" i="2"/>
  <c r="G29" i="2" s="1"/>
  <c r="E30" i="2"/>
  <c r="G30" i="2" s="1"/>
  <c r="E31" i="2"/>
  <c r="G31" i="2" s="1"/>
  <c r="E32" i="2"/>
  <c r="E33" i="2"/>
  <c r="G33" i="2" s="1"/>
  <c r="E34" i="2"/>
  <c r="E35" i="2"/>
  <c r="E36" i="2"/>
  <c r="G36" i="2" s="1"/>
  <c r="E37" i="2"/>
  <c r="G37" i="2" s="1"/>
  <c r="E38" i="2"/>
  <c r="G38" i="2" s="1"/>
  <c r="G32" i="2"/>
  <c r="C8" i="2" l="1"/>
  <c r="F18" i="2"/>
  <c r="G18" i="2" s="1"/>
  <c r="G28" i="2"/>
  <c r="G26" i="2"/>
  <c r="G34" i="2"/>
  <c r="G27" i="2"/>
  <c r="G35" i="2"/>
  <c r="G19" i="2"/>
  <c r="C10" i="4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18" i="2"/>
  <c r="D10" i="4"/>
  <c r="B7" i="2" l="1"/>
  <c r="B9" i="4" s="1"/>
  <c r="D7" i="2"/>
  <c r="D8" i="2"/>
  <c r="B9" i="2" l="1"/>
  <c r="B18" i="4"/>
  <c r="B15" i="4"/>
  <c r="B17" i="4"/>
  <c r="D9" i="4"/>
  <c r="D11" i="4" l="1"/>
  <c r="B14" i="4"/>
  <c r="B16" i="4"/>
  <c r="B11" i="4" l="1"/>
  <c r="C7" i="2" l="1"/>
  <c r="C9" i="2" s="1"/>
  <c r="C9" i="4" l="1"/>
  <c r="C11" i="4" s="1"/>
</calcChain>
</file>

<file path=xl/sharedStrings.xml><?xml version="1.0" encoding="utf-8"?>
<sst xmlns="http://schemas.openxmlformats.org/spreadsheetml/2006/main" count="115" uniqueCount="88">
  <si>
    <t>Consignes</t>
  </si>
  <si>
    <t>1. Prendre connaissance des conditions générales portant sur les aides aux réalisations en régie sur eaurmc.fr</t>
  </si>
  <si>
    <t>3. Vérifier les informations contenues dans l'onglet "recapitulatif" et le signer.</t>
  </si>
  <si>
    <t>4. Dans le portail des aides, reporter en fin de formulaire les informations indiquées dans le tableau "Données à reporter dans le portail des aides" de l'onglet "Récapitulatif". Reporter également le montant total de la dépense dans les "postes de dépense".</t>
  </si>
  <si>
    <t>5. Au solde de l'aide, attester la réalisation des travaux et renseigner la feuille de route selon les dépenses effectivement réalisées.</t>
  </si>
  <si>
    <t>Coûts salariaux</t>
  </si>
  <si>
    <t>&gt;&gt; Les coûts salariaux pris en compte intègrent les rémunérations journalières (salaire brut y compris primes et charges patronales) des intervenants. Ils sont multipliés par le nombre de jours de missions éligibles.</t>
  </si>
  <si>
    <t>cases à compléter pour la demande d'aide</t>
  </si>
  <si>
    <t>cases réservées agence</t>
  </si>
  <si>
    <t>cases à compléter pour le solde de l'aide</t>
  </si>
  <si>
    <t>*nb de jours sur l'opération, sur la base d'1 ETP/an 35h hebdo = 220 j travaillés</t>
  </si>
  <si>
    <t>Ne pas renseigner ce tableau</t>
  </si>
  <si>
    <t>Dépense estimée</t>
  </si>
  <si>
    <t>Retenu (agence)</t>
  </si>
  <si>
    <t>Réalisé (final)</t>
  </si>
  <si>
    <t>Réservé agence</t>
  </si>
  <si>
    <t>Coûts salariaux totaux</t>
  </si>
  <si>
    <t>Plafond journalier</t>
  </si>
  <si>
    <t>non</t>
  </si>
  <si>
    <t>Choisir dans liste oui/non</t>
  </si>
  <si>
    <t>Plafond global travaux</t>
  </si>
  <si>
    <t>oui</t>
  </si>
  <si>
    <r>
      <t xml:space="preserve">Nb de jours
</t>
    </r>
    <r>
      <rPr>
        <i/>
        <sz val="11"/>
        <color theme="1"/>
        <rFont val="Aptos Narrow"/>
        <family val="2"/>
        <scheme val="minor"/>
      </rPr>
      <t>(ne pas renseigner)</t>
    </r>
  </si>
  <si>
    <r>
      <t xml:space="preserve">Coût journalier moyen </t>
    </r>
    <r>
      <rPr>
        <sz val="11"/>
        <color theme="1"/>
        <rFont val="Aptos Narrow"/>
        <family val="2"/>
        <scheme val="minor"/>
      </rPr>
      <t>hors frais environnés (€)</t>
    </r>
    <r>
      <rPr>
        <b/>
        <sz val="11"/>
        <color theme="1"/>
        <rFont val="Aptos Narrow"/>
        <family val="2"/>
        <scheme val="minor"/>
      </rPr>
      <t xml:space="preserve">
</t>
    </r>
    <r>
      <rPr>
        <i/>
        <sz val="11"/>
        <color theme="1"/>
        <rFont val="Aptos Narrow"/>
        <family val="2"/>
        <scheme val="minor"/>
      </rPr>
      <t>(ne pas renseigner)</t>
    </r>
  </si>
  <si>
    <t>Avertissements</t>
  </si>
  <si>
    <t>nb jours sur l'opération*</t>
  </si>
  <si>
    <t>coût salaire chargé journalier (€)</t>
  </si>
  <si>
    <t>coût salarial total (€)</t>
  </si>
  <si>
    <t>nb jours retenus</t>
  </si>
  <si>
    <t>nb jours réalisés</t>
  </si>
  <si>
    <t>coût total (€)</t>
  </si>
  <si>
    <t>Détail des autres dépenses = dépenses spécifiques ou prestations externes</t>
  </si>
  <si>
    <t>Avertissement</t>
  </si>
  <si>
    <t>Dépense estimée (€)</t>
  </si>
  <si>
    <t>Retenu agence (€)</t>
  </si>
  <si>
    <t>Réalisé (final) - €</t>
  </si>
  <si>
    <t>&gt;&gt; En cas de non récupération de la TVA sur les dépenses : fournir une attestation de non récupération de la TVA.</t>
  </si>
  <si>
    <t>TOTAL</t>
  </si>
  <si>
    <t>Estimatif</t>
  </si>
  <si>
    <t>Réalisé : justification coûts</t>
  </si>
  <si>
    <t>Nature des dépenses</t>
  </si>
  <si>
    <t>Montant (€)</t>
  </si>
  <si>
    <t>HT/TTC</t>
  </si>
  <si>
    <t>Date de facture</t>
  </si>
  <si>
    <t>Fournisseur</t>
  </si>
  <si>
    <t>Libellé facture</t>
  </si>
  <si>
    <t>Date de paiement</t>
  </si>
  <si>
    <t>Nom du demandeur de l'aide</t>
  </si>
  <si>
    <t>à compléter</t>
  </si>
  <si>
    <t>Coûts salariaux totaux (€)</t>
  </si>
  <si>
    <t>TOTAL (€)</t>
  </si>
  <si>
    <r>
      <t xml:space="preserve">Données à reporter </t>
    </r>
    <r>
      <rPr>
        <b/>
        <u/>
        <sz val="12"/>
        <color theme="1"/>
        <rFont val="Aptos Narrow"/>
        <family val="2"/>
        <scheme val="minor"/>
      </rPr>
      <t>obligatoirement</t>
    </r>
    <r>
      <rPr>
        <b/>
        <sz val="12"/>
        <color theme="1"/>
        <rFont val="Aptos Narrow"/>
        <family val="2"/>
        <scheme val="minor"/>
      </rPr>
      <t xml:space="preserve"> dans le portail des aides</t>
    </r>
  </si>
  <si>
    <t>Autres dépenses (€)</t>
  </si>
  <si>
    <t xml:space="preserve">Si demandé sur le portail des aides, reporter ces 3 lignes dans les champs intitulés "si régie" de la partie "Données spécifiques" </t>
  </si>
  <si>
    <t>Nb de jours total des intervenants</t>
  </si>
  <si>
    <t>Validation de la demande d'aide</t>
  </si>
  <si>
    <t>(à renseigner au moment de la demande d'aide)</t>
  </si>
  <si>
    <r>
      <t xml:space="preserve">Je soussigné, </t>
    </r>
    <r>
      <rPr>
        <i/>
        <sz val="11"/>
        <color theme="1"/>
        <rFont val="Aptos Narrow"/>
        <family val="2"/>
        <scheme val="minor"/>
      </rPr>
      <t>NOM Prénom et qualité, …................</t>
    </r>
  </si>
  <si>
    <t>&gt;&gt; certifie ces informations exactes ;</t>
  </si>
  <si>
    <t>&gt;&gt; joint ce document signé à la demande d'aide réalisée dans le portail des aides (téléservices des aides) et s'engage à reporter les informations demandées.</t>
  </si>
  <si>
    <t>Fait à</t>
  </si>
  <si>
    <t>Le</t>
  </si>
  <si>
    <t>Nom et qualité du signataire</t>
  </si>
  <si>
    <t>Etat récapitulatif final</t>
  </si>
  <si>
    <t>(à renseigner au moment du solde de l'aide)</t>
  </si>
  <si>
    <r>
      <t>&gt;&gt; atteste que les travaux ont été exécutés conformément au projet retenu par l'agence de l'eau (</t>
    </r>
    <r>
      <rPr>
        <i/>
        <sz val="11"/>
        <color theme="1"/>
        <rFont val="Aptos Narrow"/>
        <family val="2"/>
        <scheme val="minor"/>
      </rPr>
      <t>préciser le n° de la décision attributive ou le n° de la convention)</t>
    </r>
    <r>
      <rPr>
        <sz val="11"/>
        <color theme="1"/>
        <rFont val="Aptos Narrow"/>
        <family val="2"/>
        <scheme val="minor"/>
      </rPr>
      <t xml:space="preserve"> et sont achevés depuis le (</t>
    </r>
    <r>
      <rPr>
        <i/>
        <sz val="11"/>
        <color theme="1"/>
        <rFont val="Aptos Narrow"/>
        <family val="2"/>
        <scheme val="minor"/>
      </rPr>
      <t>préciser la date d'achèvement) ;</t>
    </r>
  </si>
  <si>
    <r>
      <t>&gt;&gt; certifie que le coût final s'établit à (</t>
    </r>
    <r>
      <rPr>
        <i/>
        <sz val="11"/>
        <color theme="1"/>
        <rFont val="Aptos Narrow"/>
        <family val="2"/>
        <scheme val="minor"/>
      </rPr>
      <t>préciser le montant total et le caractère HT ou TTC)</t>
    </r>
    <r>
      <rPr>
        <sz val="11"/>
        <color theme="1"/>
        <rFont val="Aptos Narrow"/>
        <family val="2"/>
        <scheme val="minor"/>
      </rPr>
      <t>, conformément au détail ci-dessus ;</t>
    </r>
  </si>
  <si>
    <t>&gt;&gt; sollicite le versement du solde de l'aide ;</t>
  </si>
  <si>
    <t>&gt;&gt; certifie que les paiements ont été effectués à l'appui des pièces justificatives correspondantes prévues par la réglementation et être en possession de toutes les pièces afférentes à l'opération.</t>
  </si>
  <si>
    <t>&gt;&gt; A utiliser pour détailler le montant des dépenses liées aux études réalisées en régie, en complément de la demande d'aide faite sur le portail des aides.</t>
  </si>
  <si>
    <t>&gt;&gt;Concerne les études réalisées par des acteurs économiques.</t>
  </si>
  <si>
    <t>Attention, pour les acteurs économiques, les frais environnés calculés forfaitairement ne seront pas retenus afin de respecter l'encadrement européen,</t>
  </si>
  <si>
    <t>&gt;&gt; Seules les missions techniques sont prises en compte dans les coûts salariaux. Les missions d'encadrement et de coordination administrative ne sont pas éligibles au titre des coûts salariaux.</t>
  </si>
  <si>
    <t>&gt;&gt; Ces dépenses sont estimées sur devis et justifiées sur factures.</t>
  </si>
  <si>
    <t>Détail des coûts salariaux prévus pour la réalisation des études</t>
  </si>
  <si>
    <t>&gt;&gt; Les coûts salariaux sont plafonnés en journalier, sauf pour les études liées aux travaux d'économies d'eau pour lesquels s'applique un coût plafond en fonction de la nature de travaux.</t>
  </si>
  <si>
    <t>Nature du poste, uniquement pour le personnel réalisant l'étude</t>
  </si>
  <si>
    <t>Reporter les 2 lignes dans la partie "Postes de dépenses"</t>
  </si>
  <si>
    <t>Coût journalier moyen intervenants (€/j)</t>
  </si>
  <si>
    <t>Feuille de route étude en régie_Acteurs économiques / Industrie</t>
  </si>
  <si>
    <t>2. Compléter les onglets "Coûts salariaux" et "Autres dépenses" et les informations générales de l'onglet "recapitulatif" (cases en vert)</t>
  </si>
  <si>
    <t>Autres dépenses = dépenses spécifiques et prestations externes nécessaires à la réalisation de la mission</t>
  </si>
  <si>
    <t>Exemple : instruments et matériels spécifiques nécessaires à la réalisation de l'étude…</t>
  </si>
  <si>
    <r>
      <rPr>
        <b/>
        <sz val="12"/>
        <color theme="1"/>
        <rFont val="Aptos Narrow"/>
        <family val="2"/>
        <scheme val="minor"/>
      </rPr>
      <t xml:space="preserve">Autres dépenses (€) = dépenses spécifiques et prestations externes </t>
    </r>
    <r>
      <rPr>
        <sz val="11"/>
        <color theme="1"/>
        <rFont val="Aptos Narrow"/>
        <family val="2"/>
        <scheme val="minor"/>
      </rPr>
      <t xml:space="preserve"> 
(sur devis et à justifier sur facture)</t>
    </r>
  </si>
  <si>
    <t>Feuille de route études en régie : récapitulatif</t>
  </si>
  <si>
    <t>Intitulé du projet</t>
  </si>
  <si>
    <t>&gt;&gt; Le plafond journalier est de 550€/j.</t>
  </si>
  <si>
    <t>coût salaire chargé journalier / plafond éventuel 550€/j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</si>
</sst>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i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3" fontId="0" fillId="4" borderId="1" xfId="1" applyFont="1" applyFill="1" applyBorder="1" applyAlignment="1">
      <alignment vertical="center"/>
    </xf>
    <xf numFmtId="43" fontId="1" fillId="0" borderId="1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43" fontId="0" fillId="2" borderId="1" xfId="1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43" fontId="0" fillId="6" borderId="1" xfId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4" fontId="0" fillId="4" borderId="1" xfId="1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vertical="center" wrapText="1"/>
    </xf>
    <xf numFmtId="165" fontId="0" fillId="4" borderId="1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0" fillId="5" borderId="1" xfId="1" applyNumberFormat="1" applyFont="1" applyFill="1" applyBorder="1" applyAlignment="1">
      <alignment horizontal="center"/>
    </xf>
    <xf numFmtId="43" fontId="0" fillId="5" borderId="1" xfId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vertical="center" wrapText="1"/>
    </xf>
    <xf numFmtId="165" fontId="0" fillId="4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0" fillId="3" borderId="16" xfId="1" applyNumberFormat="1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43" fontId="0" fillId="4" borderId="1" xfId="1" applyFont="1" applyFill="1" applyBorder="1" applyAlignment="1" applyProtection="1">
      <alignment horizontal="center" vertical="center"/>
    </xf>
    <xf numFmtId="0" fontId="0" fillId="2" borderId="1" xfId="0" applyFill="1" applyBorder="1" applyProtection="1">
      <protection locked="0"/>
    </xf>
    <xf numFmtId="0" fontId="2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3" xfId="0" applyBorder="1" applyAlignment="1">
      <alignment vertical="center" wrapText="1"/>
    </xf>
    <xf numFmtId="165" fontId="0" fillId="3" borderId="18" xfId="1" applyNumberFormat="1" applyFont="1" applyFill="1" applyBorder="1" applyAlignment="1">
      <alignment horizontal="center" vertical="center"/>
    </xf>
    <xf numFmtId="165" fontId="0" fillId="3" borderId="14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0" fillId="5" borderId="1" xfId="0" applyFill="1" applyBorder="1" applyAlignment="1" applyProtection="1">
      <alignment vertical="center" wrapText="1"/>
      <protection locked="0"/>
    </xf>
    <xf numFmtId="1" fontId="0" fillId="5" borderId="1" xfId="0" applyNumberFormat="1" applyFill="1" applyBorder="1" applyAlignment="1" applyProtection="1">
      <alignment horizontal="center" vertical="center"/>
    </xf>
    <xf numFmtId="43" fontId="0" fillId="5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aurmc.fr/upload/docs/application/pdf/2024-12/c-1-conditions-general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zoomScaleNormal="100" zoomScaleSheetLayoutView="100" workbookViewId="0">
      <selection activeCell="I16" sqref="I16"/>
    </sheetView>
  </sheetViews>
  <sheetFormatPr baseColWidth="10" defaultColWidth="9" defaultRowHeight="15" x14ac:dyDescent="0.25"/>
  <cols>
    <col min="1" max="1" width="41.28515625" customWidth="1"/>
    <col min="2" max="2" width="26.140625" customWidth="1"/>
    <col min="3" max="3" width="31.85546875" customWidth="1"/>
    <col min="4" max="4" width="29.28515625" customWidth="1"/>
  </cols>
  <sheetData>
    <row r="1" spans="1:15" ht="21" x14ac:dyDescent="0.35">
      <c r="A1" s="3" t="s">
        <v>79</v>
      </c>
    </row>
    <row r="3" spans="1:15" s="24" customFormat="1" ht="33.75" customHeight="1" x14ac:dyDescent="0.25">
      <c r="A3" s="75" t="s">
        <v>69</v>
      </c>
      <c r="B3" s="75"/>
      <c r="C3" s="75"/>
      <c r="D3" s="75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s="24" customFormat="1" ht="33.75" customHeight="1" x14ac:dyDescent="0.25">
      <c r="A4" s="75" t="s">
        <v>70</v>
      </c>
      <c r="B4" s="75"/>
      <c r="C4" s="75"/>
      <c r="D4" s="75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20.100000000000001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100000000000001" customHeight="1" x14ac:dyDescent="0.25">
      <c r="A6" s="18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0.100000000000001" customHeight="1" x14ac:dyDescent="0.25">
      <c r="A7" s="79" t="s">
        <v>1</v>
      </c>
      <c r="B7" s="79"/>
      <c r="C7" s="79"/>
      <c r="D7" s="79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0.100000000000001" customHeight="1" x14ac:dyDescent="0.25">
      <c r="A8" s="70" t="s">
        <v>71</v>
      </c>
      <c r="B8" s="70"/>
      <c r="C8" s="70"/>
      <c r="D8" s="70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20.100000000000001" customHeight="1" x14ac:dyDescent="0.25">
      <c r="A9" s="76" t="s">
        <v>80</v>
      </c>
      <c r="B9" s="76"/>
      <c r="C9" s="76"/>
      <c r="D9" s="76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20.100000000000001" customHeight="1" x14ac:dyDescent="0.25">
      <c r="A10" s="77" t="s">
        <v>2</v>
      </c>
      <c r="B10" s="77"/>
      <c r="C10" s="77"/>
      <c r="D10" s="77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34.5" customHeight="1" x14ac:dyDescent="0.25">
      <c r="A11" s="78" t="s">
        <v>3</v>
      </c>
      <c r="B11" s="78"/>
      <c r="C11" s="78"/>
      <c r="D11" s="7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0.100000000000001" customHeight="1" x14ac:dyDescent="0.25">
      <c r="A12" s="77" t="s">
        <v>4</v>
      </c>
      <c r="B12" s="77"/>
      <c r="C12" s="77"/>
      <c r="D12" s="77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0.100000000000001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0.100000000000001" customHeight="1" x14ac:dyDescent="0.25">
      <c r="A14" s="18" t="s">
        <v>5</v>
      </c>
      <c r="B14" s="4"/>
      <c r="C14" s="4"/>
      <c r="D14" s="4"/>
      <c r="E14" s="4"/>
      <c r="G14" s="4"/>
      <c r="H14" s="4"/>
      <c r="I14" s="4"/>
      <c r="J14" s="4"/>
      <c r="K14" s="4"/>
      <c r="L14" s="4"/>
      <c r="M14" s="4"/>
      <c r="N14" s="4"/>
      <c r="O14" s="4"/>
    </row>
    <row r="15" spans="1:15" s="24" customFormat="1" ht="33.75" customHeight="1" x14ac:dyDescent="0.25">
      <c r="A15" s="75" t="s">
        <v>6</v>
      </c>
      <c r="B15" s="75"/>
      <c r="C15" s="75"/>
      <c r="D15" s="75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s="24" customFormat="1" ht="33.75" customHeight="1" x14ac:dyDescent="0.25">
      <c r="A16" s="75" t="s">
        <v>72</v>
      </c>
      <c r="B16" s="75"/>
      <c r="C16" s="75"/>
      <c r="D16" s="75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1:4" x14ac:dyDescent="0.25">
      <c r="A17" s="4"/>
      <c r="B17" s="4"/>
      <c r="C17" s="4"/>
      <c r="D17" s="4"/>
    </row>
    <row r="18" spans="1:4" ht="15.75" x14ac:dyDescent="0.25">
      <c r="A18" s="18" t="s">
        <v>81</v>
      </c>
    </row>
    <row r="19" spans="1:4" x14ac:dyDescent="0.25">
      <c r="A19" t="s">
        <v>82</v>
      </c>
    </row>
    <row r="20" spans="1:4" x14ac:dyDescent="0.25">
      <c r="A20" t="s">
        <v>73</v>
      </c>
    </row>
  </sheetData>
  <sheetProtection algorithmName="SHA-512" hashValue="+o5I52qACjjX2Fi8t6gR7IUHJup7JOeaL+3LVjgiYF3HkAkeDMvr4vC28rUEK7LYwzzYVRHfiN8st48BiR0+Pg==" saltValue="grzhl0jeOZcZEumr072fVQ==" spinCount="100000" sheet="1" objects="1" scenarios="1"/>
  <mergeCells count="9">
    <mergeCell ref="A15:D15"/>
    <mergeCell ref="A16:D16"/>
    <mergeCell ref="A3:D3"/>
    <mergeCell ref="A4:D4"/>
    <mergeCell ref="A9:D9"/>
    <mergeCell ref="A10:D10"/>
    <mergeCell ref="A11:D11"/>
    <mergeCell ref="A12:D12"/>
    <mergeCell ref="A7:D7"/>
  </mergeCells>
  <hyperlinks>
    <hyperlink ref="A7:D7" r:id="rId1" display="1. Prendre connaissance des conditions générales portant sur les aides aux réalisations en régie sur eaurmc.fr" xr:uid="{B517F004-90DB-4487-B25E-FBBEB5AD8F09}"/>
  </hyperlinks>
  <pageMargins left="0.25" right="0.25" top="0.75" bottom="0.75" header="0.3" footer="0.3"/>
  <pageSetup paperSize="9" scale="76" orientation="portrait" r:id="rId2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9433-B7C8-49CB-B14E-CEAE913ACCA8}">
  <sheetPr>
    <pageSetUpPr fitToPage="1"/>
  </sheetPr>
  <dimension ref="A1:J38"/>
  <sheetViews>
    <sheetView tabSelected="1" zoomScaleNormal="100" workbookViewId="0">
      <pane ySplit="3" topLeftCell="A4" activePane="bottomLeft" state="frozen"/>
      <selection pane="bottomLeft" activeCell="B18" sqref="B18"/>
    </sheetView>
  </sheetViews>
  <sheetFormatPr baseColWidth="10" defaultColWidth="11.42578125" defaultRowHeight="15" x14ac:dyDescent="0.25"/>
  <cols>
    <col min="1" max="1" width="44.28515625" customWidth="1"/>
    <col min="2" max="2" width="16" customWidth="1"/>
    <col min="3" max="3" width="20.42578125" customWidth="1"/>
    <col min="4" max="4" width="17.140625" customWidth="1"/>
    <col min="5" max="5" width="11.85546875" customWidth="1"/>
    <col min="6" max="7" width="19.28515625" customWidth="1"/>
    <col min="9" max="9" width="19.140625" customWidth="1"/>
    <col min="10" max="10" width="20.28515625" customWidth="1"/>
  </cols>
  <sheetData>
    <row r="1" spans="1:10" ht="18.75" x14ac:dyDescent="0.3">
      <c r="A1" s="2" t="s">
        <v>74</v>
      </c>
    </row>
    <row r="2" spans="1:10" ht="18.75" x14ac:dyDescent="0.3">
      <c r="A2" s="2"/>
    </row>
    <row r="3" spans="1:10" ht="42.75" customHeight="1" x14ac:dyDescent="0.3">
      <c r="A3" s="2"/>
      <c r="B3" s="12" t="s">
        <v>7</v>
      </c>
      <c r="C3" s="13" t="s">
        <v>8</v>
      </c>
      <c r="D3" s="14" t="s">
        <v>9</v>
      </c>
      <c r="F3" t="s">
        <v>10</v>
      </c>
    </row>
    <row r="5" spans="1:10" x14ac:dyDescent="0.25">
      <c r="A5" s="85" t="s">
        <v>11</v>
      </c>
      <c r="B5" s="85"/>
      <c r="C5" s="85"/>
      <c r="D5" s="85"/>
    </row>
    <row r="6" spans="1:10" ht="31.5" x14ac:dyDescent="0.25">
      <c r="A6" s="33"/>
      <c r="B6" s="7" t="s">
        <v>12</v>
      </c>
      <c r="C6" s="7" t="s">
        <v>13</v>
      </c>
      <c r="D6" s="7" t="s">
        <v>14</v>
      </c>
      <c r="F6" s="84" t="s">
        <v>15</v>
      </c>
      <c r="G6" s="84"/>
    </row>
    <row r="7" spans="1:10" ht="15.75" x14ac:dyDescent="0.25">
      <c r="A7" s="7" t="s">
        <v>16</v>
      </c>
      <c r="B7" s="36">
        <f>ROUNDDOWN(SUM(D18:D38),0)</f>
        <v>0</v>
      </c>
      <c r="C7" s="36">
        <f>ROUNDDOWN(SUM(G18:G38),0)</f>
        <v>0</v>
      </c>
      <c r="D7" s="34">
        <f>SUM(I18:I38)</f>
        <v>0</v>
      </c>
      <c r="F7" s="8" t="s">
        <v>17</v>
      </c>
      <c r="G7" s="71" t="s">
        <v>21</v>
      </c>
      <c r="H7" s="22" t="s">
        <v>19</v>
      </c>
    </row>
    <row r="8" spans="1:10" ht="30" x14ac:dyDescent="0.25">
      <c r="A8" s="35" t="s">
        <v>22</v>
      </c>
      <c r="B8" s="36">
        <f>SUM(B18:B38)</f>
        <v>0</v>
      </c>
      <c r="C8" s="36">
        <f>SUM(E18:E38)</f>
        <v>0</v>
      </c>
      <c r="D8" s="36">
        <f>SUM(H18:H38)</f>
        <v>0</v>
      </c>
      <c r="F8" s="8" t="s">
        <v>20</v>
      </c>
      <c r="G8" s="71" t="s">
        <v>18</v>
      </c>
      <c r="H8" s="22" t="s">
        <v>19</v>
      </c>
    </row>
    <row r="9" spans="1:10" ht="30" x14ac:dyDescent="0.25">
      <c r="A9" s="35" t="s">
        <v>23</v>
      </c>
      <c r="B9" s="36">
        <f>IF(B8&gt;0,ROUNDDOWN(B7/B8,0),0)</f>
        <v>0</v>
      </c>
      <c r="C9" s="36">
        <f>IF(C8&gt;0,ROUNDDOWN(C7/C8,0),0)</f>
        <v>0</v>
      </c>
      <c r="D9" s="34"/>
      <c r="G9" s="32"/>
    </row>
    <row r="10" spans="1:10" ht="33" customHeight="1" x14ac:dyDescent="0.25"/>
    <row r="11" spans="1:10" ht="33" customHeight="1" x14ac:dyDescent="0.25">
      <c r="A11" s="17" t="s">
        <v>24</v>
      </c>
    </row>
    <row r="12" spans="1:10" ht="31.5" customHeight="1" x14ac:dyDescent="0.25">
      <c r="A12" s="75" t="s">
        <v>75</v>
      </c>
      <c r="B12" s="75"/>
      <c r="C12" s="75"/>
      <c r="D12" s="75"/>
    </row>
    <row r="13" spans="1:10" ht="33" customHeight="1" x14ac:dyDescent="0.25">
      <c r="A13" s="75" t="s">
        <v>86</v>
      </c>
      <c r="B13" s="75"/>
      <c r="C13" s="75"/>
      <c r="D13" s="75"/>
      <c r="E13" s="69"/>
      <c r="J13" s="15"/>
    </row>
    <row r="14" spans="1:10" ht="21" customHeight="1" x14ac:dyDescent="0.25">
      <c r="A14" s="75"/>
      <c r="B14" s="75"/>
      <c r="C14" s="75"/>
      <c r="D14" s="75"/>
      <c r="E14" s="69"/>
      <c r="J14" s="15"/>
    </row>
    <row r="15" spans="1:10" ht="21" customHeight="1" x14ac:dyDescent="0.25">
      <c r="E15" s="69"/>
      <c r="J15" s="15"/>
    </row>
    <row r="16" spans="1:10" ht="15.75" x14ac:dyDescent="0.25">
      <c r="A16" s="10"/>
      <c r="B16" s="83" t="s">
        <v>12</v>
      </c>
      <c r="C16" s="83"/>
      <c r="D16" s="83"/>
      <c r="E16" s="80" t="s">
        <v>13</v>
      </c>
      <c r="F16" s="81"/>
      <c r="G16" s="82"/>
      <c r="H16" s="80" t="s">
        <v>14</v>
      </c>
      <c r="I16" s="81"/>
      <c r="J16" s="82"/>
    </row>
    <row r="17" spans="1:10" ht="45" x14ac:dyDescent="0.25">
      <c r="A17" s="11" t="s">
        <v>76</v>
      </c>
      <c r="B17" s="11" t="s">
        <v>25</v>
      </c>
      <c r="C17" s="11" t="s">
        <v>26</v>
      </c>
      <c r="D17" s="11" t="s">
        <v>27</v>
      </c>
      <c r="E17" s="11" t="s">
        <v>28</v>
      </c>
      <c r="F17" s="11" t="s">
        <v>87</v>
      </c>
      <c r="G17" s="11" t="s">
        <v>27</v>
      </c>
      <c r="H17" s="11" t="s">
        <v>29</v>
      </c>
      <c r="I17" s="11" t="s">
        <v>26</v>
      </c>
      <c r="J17" s="11" t="s">
        <v>30</v>
      </c>
    </row>
    <row r="18" spans="1:10" x14ac:dyDescent="0.25">
      <c r="A18" s="63"/>
      <c r="B18" s="29"/>
      <c r="C18" s="29"/>
      <c r="D18" s="62" t="str">
        <f>IF(ISBLANK(B18),"-",C18*B18)</f>
        <v>-</v>
      </c>
      <c r="E18" s="30">
        <f t="shared" ref="E18:E38" si="0">B18</f>
        <v>0</v>
      </c>
      <c r="F18" s="72" t="str">
        <f>IF(E18&gt;0,IF(EXACT(LOWER(G$7),"oui"),MIN(550.077,C18),C18),"-")</f>
        <v>-</v>
      </c>
      <c r="G18" s="73" t="str">
        <f t="shared" ref="G18:G38" si="1">IF(E18&gt;0,E18*F18,"-")</f>
        <v>-</v>
      </c>
      <c r="H18" s="31"/>
      <c r="I18" s="31"/>
      <c r="J18" s="31"/>
    </row>
    <row r="19" spans="1:10" x14ac:dyDescent="0.25">
      <c r="A19" s="63"/>
      <c r="B19" s="29"/>
      <c r="C19" s="29"/>
      <c r="D19" s="62" t="str">
        <f t="shared" ref="D19:D38" si="2">IF(ISBLANK(B19),"-",C19*B19)</f>
        <v>-</v>
      </c>
      <c r="E19" s="30">
        <f t="shared" si="0"/>
        <v>0</v>
      </c>
      <c r="F19" s="72" t="str">
        <f t="shared" ref="F19:F38" si="3">IF(E19&gt;0,IF(EXACT(LOWER(G$7),"oui"),MIN(550.077,C19),C19),"-")</f>
        <v>-</v>
      </c>
      <c r="G19" s="73" t="str">
        <f t="shared" si="1"/>
        <v>-</v>
      </c>
      <c r="H19" s="31"/>
      <c r="I19" s="31"/>
      <c r="J19" s="31"/>
    </row>
    <row r="20" spans="1:10" x14ac:dyDescent="0.25">
      <c r="A20" s="63"/>
      <c r="B20" s="29"/>
      <c r="C20" s="29"/>
      <c r="D20" s="62" t="str">
        <f t="shared" si="2"/>
        <v>-</v>
      </c>
      <c r="E20" s="30">
        <f t="shared" si="0"/>
        <v>0</v>
      </c>
      <c r="F20" s="72" t="str">
        <f t="shared" si="3"/>
        <v>-</v>
      </c>
      <c r="G20" s="73" t="str">
        <f t="shared" si="1"/>
        <v>-</v>
      </c>
      <c r="H20" s="31"/>
      <c r="I20" s="31"/>
      <c r="J20" s="31"/>
    </row>
    <row r="21" spans="1:10" x14ac:dyDescent="0.25">
      <c r="A21" s="63"/>
      <c r="B21" s="29"/>
      <c r="C21" s="29"/>
      <c r="D21" s="62" t="str">
        <f t="shared" si="2"/>
        <v>-</v>
      </c>
      <c r="E21" s="30">
        <f t="shared" si="0"/>
        <v>0</v>
      </c>
      <c r="F21" s="72" t="str">
        <f t="shared" si="3"/>
        <v>-</v>
      </c>
      <c r="G21" s="73" t="str">
        <f t="shared" si="1"/>
        <v>-</v>
      </c>
      <c r="H21" s="31"/>
      <c r="I21" s="31"/>
      <c r="J21" s="31"/>
    </row>
    <row r="22" spans="1:10" x14ac:dyDescent="0.25">
      <c r="A22" s="63"/>
      <c r="B22" s="29"/>
      <c r="C22" s="29"/>
      <c r="D22" s="62" t="str">
        <f t="shared" si="2"/>
        <v>-</v>
      </c>
      <c r="E22" s="30">
        <f t="shared" si="0"/>
        <v>0</v>
      </c>
      <c r="F22" s="72" t="str">
        <f t="shared" si="3"/>
        <v>-</v>
      </c>
      <c r="G22" s="73" t="str">
        <f t="shared" si="1"/>
        <v>-</v>
      </c>
      <c r="H22" s="31"/>
      <c r="I22" s="31"/>
      <c r="J22" s="31"/>
    </row>
    <row r="23" spans="1:10" x14ac:dyDescent="0.25">
      <c r="A23" s="63"/>
      <c r="B23" s="29"/>
      <c r="C23" s="29"/>
      <c r="D23" s="62" t="str">
        <f t="shared" si="2"/>
        <v>-</v>
      </c>
      <c r="E23" s="30">
        <f t="shared" si="0"/>
        <v>0</v>
      </c>
      <c r="F23" s="72" t="str">
        <f t="shared" si="3"/>
        <v>-</v>
      </c>
      <c r="G23" s="73" t="str">
        <f t="shared" si="1"/>
        <v>-</v>
      </c>
      <c r="H23" s="31"/>
      <c r="I23" s="31"/>
      <c r="J23" s="31"/>
    </row>
    <row r="24" spans="1:10" x14ac:dyDescent="0.25">
      <c r="A24" s="63"/>
      <c r="B24" s="29"/>
      <c r="C24" s="29"/>
      <c r="D24" s="62" t="str">
        <f t="shared" si="2"/>
        <v>-</v>
      </c>
      <c r="E24" s="30">
        <f t="shared" si="0"/>
        <v>0</v>
      </c>
      <c r="F24" s="72" t="str">
        <f t="shared" si="3"/>
        <v>-</v>
      </c>
      <c r="G24" s="73" t="str">
        <f t="shared" si="1"/>
        <v>-</v>
      </c>
      <c r="H24" s="31"/>
      <c r="I24" s="31"/>
      <c r="J24" s="31"/>
    </row>
    <row r="25" spans="1:10" x14ac:dyDescent="0.25">
      <c r="A25" s="63"/>
      <c r="B25" s="29"/>
      <c r="C25" s="29"/>
      <c r="D25" s="62" t="str">
        <f t="shared" si="2"/>
        <v>-</v>
      </c>
      <c r="E25" s="30">
        <f t="shared" si="0"/>
        <v>0</v>
      </c>
      <c r="F25" s="72" t="str">
        <f t="shared" si="3"/>
        <v>-</v>
      </c>
      <c r="G25" s="73" t="str">
        <f t="shared" si="1"/>
        <v>-</v>
      </c>
      <c r="H25" s="31"/>
      <c r="I25" s="31"/>
      <c r="J25" s="31"/>
    </row>
    <row r="26" spans="1:10" x14ac:dyDescent="0.25">
      <c r="A26" s="63"/>
      <c r="B26" s="29"/>
      <c r="C26" s="29"/>
      <c r="D26" s="62" t="str">
        <f t="shared" si="2"/>
        <v>-</v>
      </c>
      <c r="E26" s="30">
        <f t="shared" si="0"/>
        <v>0</v>
      </c>
      <c r="F26" s="72" t="str">
        <f t="shared" si="3"/>
        <v>-</v>
      </c>
      <c r="G26" s="73" t="str">
        <f t="shared" si="1"/>
        <v>-</v>
      </c>
      <c r="H26" s="31"/>
      <c r="I26" s="31"/>
      <c r="J26" s="31"/>
    </row>
    <row r="27" spans="1:10" x14ac:dyDescent="0.25">
      <c r="A27" s="63"/>
      <c r="B27" s="29"/>
      <c r="C27" s="29"/>
      <c r="D27" s="62" t="str">
        <f t="shared" si="2"/>
        <v>-</v>
      </c>
      <c r="E27" s="30">
        <f t="shared" si="0"/>
        <v>0</v>
      </c>
      <c r="F27" s="72" t="str">
        <f t="shared" si="3"/>
        <v>-</v>
      </c>
      <c r="G27" s="73" t="str">
        <f t="shared" si="1"/>
        <v>-</v>
      </c>
      <c r="H27" s="31"/>
      <c r="I27" s="31"/>
      <c r="J27" s="31"/>
    </row>
    <row r="28" spans="1:10" x14ac:dyDescent="0.25">
      <c r="A28" s="63"/>
      <c r="B28" s="29"/>
      <c r="C28" s="29"/>
      <c r="D28" s="62" t="str">
        <f t="shared" si="2"/>
        <v>-</v>
      </c>
      <c r="E28" s="30">
        <f t="shared" si="0"/>
        <v>0</v>
      </c>
      <c r="F28" s="72" t="str">
        <f t="shared" si="3"/>
        <v>-</v>
      </c>
      <c r="G28" s="73" t="str">
        <f t="shared" si="1"/>
        <v>-</v>
      </c>
      <c r="H28" s="31"/>
      <c r="I28" s="31"/>
      <c r="J28" s="31"/>
    </row>
    <row r="29" spans="1:10" x14ac:dyDescent="0.25">
      <c r="A29" s="63"/>
      <c r="B29" s="29"/>
      <c r="C29" s="29"/>
      <c r="D29" s="62" t="str">
        <f t="shared" si="2"/>
        <v>-</v>
      </c>
      <c r="E29" s="30">
        <f t="shared" si="0"/>
        <v>0</v>
      </c>
      <c r="F29" s="72" t="str">
        <f t="shared" si="3"/>
        <v>-</v>
      </c>
      <c r="G29" s="73" t="str">
        <f t="shared" si="1"/>
        <v>-</v>
      </c>
      <c r="H29" s="31"/>
      <c r="I29" s="31"/>
      <c r="J29" s="31"/>
    </row>
    <row r="30" spans="1:10" x14ac:dyDescent="0.25">
      <c r="A30" s="63"/>
      <c r="B30" s="29"/>
      <c r="C30" s="29"/>
      <c r="D30" s="62" t="str">
        <f t="shared" si="2"/>
        <v>-</v>
      </c>
      <c r="E30" s="30">
        <f t="shared" si="0"/>
        <v>0</v>
      </c>
      <c r="F30" s="72" t="str">
        <f t="shared" si="3"/>
        <v>-</v>
      </c>
      <c r="G30" s="73" t="str">
        <f t="shared" si="1"/>
        <v>-</v>
      </c>
      <c r="H30" s="31"/>
      <c r="I30" s="31"/>
      <c r="J30" s="31"/>
    </row>
    <row r="31" spans="1:10" x14ac:dyDescent="0.25">
      <c r="A31" s="63"/>
      <c r="B31" s="29"/>
      <c r="C31" s="29"/>
      <c r="D31" s="62" t="str">
        <f t="shared" si="2"/>
        <v>-</v>
      </c>
      <c r="E31" s="30">
        <f t="shared" si="0"/>
        <v>0</v>
      </c>
      <c r="F31" s="72" t="str">
        <f t="shared" si="3"/>
        <v>-</v>
      </c>
      <c r="G31" s="73" t="str">
        <f t="shared" si="1"/>
        <v>-</v>
      </c>
      <c r="H31" s="31"/>
      <c r="I31" s="31"/>
      <c r="J31" s="31"/>
    </row>
    <row r="32" spans="1:10" x14ac:dyDescent="0.25">
      <c r="A32" s="63"/>
      <c r="B32" s="29"/>
      <c r="C32" s="29"/>
      <c r="D32" s="62" t="str">
        <f t="shared" si="2"/>
        <v>-</v>
      </c>
      <c r="E32" s="30">
        <f t="shared" si="0"/>
        <v>0</v>
      </c>
      <c r="F32" s="72" t="str">
        <f t="shared" si="3"/>
        <v>-</v>
      </c>
      <c r="G32" s="73" t="str">
        <f t="shared" si="1"/>
        <v>-</v>
      </c>
      <c r="H32" s="31"/>
      <c r="I32" s="31"/>
      <c r="J32" s="31"/>
    </row>
    <row r="33" spans="1:10" x14ac:dyDescent="0.25">
      <c r="A33" s="63"/>
      <c r="B33" s="29"/>
      <c r="C33" s="29"/>
      <c r="D33" s="62" t="str">
        <f t="shared" si="2"/>
        <v>-</v>
      </c>
      <c r="E33" s="30">
        <f t="shared" si="0"/>
        <v>0</v>
      </c>
      <c r="F33" s="72" t="str">
        <f t="shared" si="3"/>
        <v>-</v>
      </c>
      <c r="G33" s="73" t="str">
        <f t="shared" si="1"/>
        <v>-</v>
      </c>
      <c r="H33" s="31"/>
      <c r="I33" s="31"/>
      <c r="J33" s="31"/>
    </row>
    <row r="34" spans="1:10" x14ac:dyDescent="0.25">
      <c r="A34" s="63"/>
      <c r="B34" s="29"/>
      <c r="C34" s="29"/>
      <c r="D34" s="62" t="str">
        <f t="shared" si="2"/>
        <v>-</v>
      </c>
      <c r="E34" s="30">
        <f t="shared" si="0"/>
        <v>0</v>
      </c>
      <c r="F34" s="72" t="str">
        <f t="shared" si="3"/>
        <v>-</v>
      </c>
      <c r="G34" s="73" t="str">
        <f t="shared" si="1"/>
        <v>-</v>
      </c>
      <c r="H34" s="31"/>
      <c r="I34" s="31"/>
      <c r="J34" s="31"/>
    </row>
    <row r="35" spans="1:10" x14ac:dyDescent="0.25">
      <c r="A35" s="63"/>
      <c r="B35" s="29"/>
      <c r="C35" s="29"/>
      <c r="D35" s="62" t="str">
        <f t="shared" si="2"/>
        <v>-</v>
      </c>
      <c r="E35" s="30">
        <f t="shared" si="0"/>
        <v>0</v>
      </c>
      <c r="F35" s="72" t="str">
        <f t="shared" si="3"/>
        <v>-</v>
      </c>
      <c r="G35" s="73" t="str">
        <f t="shared" si="1"/>
        <v>-</v>
      </c>
      <c r="H35" s="31"/>
      <c r="I35" s="31"/>
      <c r="J35" s="31"/>
    </row>
    <row r="36" spans="1:10" x14ac:dyDescent="0.25">
      <c r="A36" s="63"/>
      <c r="B36" s="29"/>
      <c r="C36" s="29"/>
      <c r="D36" s="62" t="str">
        <f t="shared" si="2"/>
        <v>-</v>
      </c>
      <c r="E36" s="30">
        <f t="shared" si="0"/>
        <v>0</v>
      </c>
      <c r="F36" s="72" t="str">
        <f t="shared" si="3"/>
        <v>-</v>
      </c>
      <c r="G36" s="73" t="str">
        <f t="shared" si="1"/>
        <v>-</v>
      </c>
      <c r="H36" s="31"/>
      <c r="I36" s="31"/>
      <c r="J36" s="31"/>
    </row>
    <row r="37" spans="1:10" x14ac:dyDescent="0.25">
      <c r="A37" s="63"/>
      <c r="B37" s="29"/>
      <c r="C37" s="29"/>
      <c r="D37" s="62" t="str">
        <f t="shared" si="2"/>
        <v>-</v>
      </c>
      <c r="E37" s="30">
        <f t="shared" si="0"/>
        <v>0</v>
      </c>
      <c r="F37" s="72" t="str">
        <f t="shared" si="3"/>
        <v>-</v>
      </c>
      <c r="G37" s="73" t="str">
        <f t="shared" si="1"/>
        <v>-</v>
      </c>
      <c r="H37" s="31"/>
      <c r="I37" s="31"/>
      <c r="J37" s="31"/>
    </row>
    <row r="38" spans="1:10" x14ac:dyDescent="0.25">
      <c r="A38" s="63"/>
      <c r="B38" s="29"/>
      <c r="C38" s="29"/>
      <c r="D38" s="62" t="str">
        <f t="shared" si="2"/>
        <v>-</v>
      </c>
      <c r="E38" s="30">
        <f t="shared" si="0"/>
        <v>0</v>
      </c>
      <c r="F38" s="72" t="str">
        <f t="shared" si="3"/>
        <v>-</v>
      </c>
      <c r="G38" s="73" t="str">
        <f t="shared" si="1"/>
        <v>-</v>
      </c>
      <c r="H38" s="31"/>
      <c r="I38" s="31"/>
      <c r="J38" s="31"/>
    </row>
  </sheetData>
  <sheetProtection algorithmName="SHA-512" hashValue="Wh78itOUJo2P4s2ibnDqZRfd0yWgfny/aIRnWpnh22M/N7jP1GinpUuiDCtP8ikEPifUhMOrdE76xtUW5hXfMw==" saltValue="0ThZgih4KuSiqxx0HMfbeg==" spinCount="100000" sheet="1" objects="1" scenarios="1"/>
  <protectedRanges>
    <protectedRange algorithmName="SHA-512" hashValue="o7smk+CJdyHlH/CKgVTP8XegoZKwFG3Hp+PDEntDEwW6eurNR7Oe7hpnJN8Haly09uJ+ZkmP2YZvLVy4pAUXcg==" saltValue="/gYHuOTbxM/83dNIXJV7bw==" spinCount="100000" sqref="A5:D9" name="recap couts salariaux"/>
  </protectedRanges>
  <mergeCells count="8">
    <mergeCell ref="H16:J16"/>
    <mergeCell ref="B16:D16"/>
    <mergeCell ref="F6:G6"/>
    <mergeCell ref="A5:D5"/>
    <mergeCell ref="A12:D12"/>
    <mergeCell ref="A13:D13"/>
    <mergeCell ref="A14:D14"/>
    <mergeCell ref="E16:G16"/>
  </mergeCells>
  <dataValidations count="1">
    <dataValidation type="list" allowBlank="1" showInputMessage="1" showErrorMessage="1" sqref="G7:G8" xr:uid="{ABA9E17C-AC1D-429E-AE8D-816F10DF9957}">
      <formula1>"oui,non"</formula1>
    </dataValidation>
  </dataValidations>
  <pageMargins left="0.7" right="0.7" top="0.75" bottom="0.75" header="0.3" footer="0.3"/>
  <pageSetup paperSize="9" scale="65" fitToHeight="0" orientation="landscape" r:id="rId1"/>
  <ignoredErrors>
    <ignoredError sqref="D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C9EA6-A757-43B2-B111-D11E2493DDF3}">
  <sheetPr>
    <pageSetUpPr fitToPage="1"/>
  </sheetPr>
  <dimension ref="A1:J38"/>
  <sheetViews>
    <sheetView zoomScaleNormal="100" workbookViewId="0">
      <pane ySplit="3" topLeftCell="A4" activePane="bottomLeft" state="frozen"/>
      <selection pane="bottomLeft" activeCell="B12" sqref="B12"/>
    </sheetView>
  </sheetViews>
  <sheetFormatPr baseColWidth="10" defaultColWidth="11.42578125" defaultRowHeight="15" x14ac:dyDescent="0.25"/>
  <cols>
    <col min="1" max="1" width="24" customWidth="1"/>
    <col min="2" max="3" width="16" customWidth="1"/>
    <col min="4" max="4" width="20.5703125" customWidth="1"/>
    <col min="5" max="5" width="19" customWidth="1"/>
    <col min="6" max="6" width="23.42578125" customWidth="1"/>
    <col min="7" max="7" width="14" customWidth="1"/>
  </cols>
  <sheetData>
    <row r="1" spans="1:10" ht="18.75" x14ac:dyDescent="0.3">
      <c r="A1" s="2" t="s">
        <v>31</v>
      </c>
    </row>
    <row r="2" spans="1:10" x14ac:dyDescent="0.25">
      <c r="I2" s="1"/>
    </row>
    <row r="3" spans="1:10" ht="60" x14ac:dyDescent="0.3">
      <c r="A3" s="2"/>
      <c r="B3" s="12" t="s">
        <v>7</v>
      </c>
      <c r="C3" s="13" t="s">
        <v>8</v>
      </c>
      <c r="D3" s="14" t="s">
        <v>9</v>
      </c>
    </row>
    <row r="5" spans="1:10" ht="15.75" x14ac:dyDescent="0.25">
      <c r="A5" s="88" t="s">
        <v>11</v>
      </c>
      <c r="B5" s="89"/>
      <c r="C5" s="89"/>
      <c r="D5" s="90"/>
      <c r="F5" s="17" t="s">
        <v>32</v>
      </c>
    </row>
    <row r="6" spans="1:10" ht="31.5" x14ac:dyDescent="0.25">
      <c r="A6" s="6"/>
      <c r="B6" s="19" t="s">
        <v>33</v>
      </c>
      <c r="C6" s="19" t="s">
        <v>34</v>
      </c>
      <c r="D6" s="7" t="s">
        <v>35</v>
      </c>
      <c r="F6" s="75" t="s">
        <v>36</v>
      </c>
      <c r="G6" s="75"/>
      <c r="H6" s="75"/>
      <c r="I6" s="75"/>
      <c r="J6" s="75"/>
    </row>
    <row r="7" spans="1:10" ht="15.75" x14ac:dyDescent="0.25">
      <c r="A7" s="19" t="s">
        <v>37</v>
      </c>
      <c r="B7" s="38">
        <f>ROUNDDOWN(SUM(B12:B38),0)</f>
        <v>0</v>
      </c>
      <c r="C7" s="39">
        <f>ROUNDDOWN(SUM(D12:D38),0)</f>
        <v>0</v>
      </c>
      <c r="D7" s="38">
        <f>SUM(H12:H38)</f>
        <v>0</v>
      </c>
      <c r="F7" s="75"/>
      <c r="G7" s="75"/>
      <c r="H7" s="75"/>
      <c r="I7" s="75"/>
      <c r="J7" s="75"/>
    </row>
    <row r="10" spans="1:10" ht="15.75" x14ac:dyDescent="0.25">
      <c r="A10" s="16"/>
      <c r="B10" s="86" t="s">
        <v>38</v>
      </c>
      <c r="C10" s="87"/>
      <c r="D10" s="19" t="s">
        <v>34</v>
      </c>
      <c r="E10" s="86" t="s">
        <v>39</v>
      </c>
      <c r="F10" s="91"/>
      <c r="G10" s="91"/>
      <c r="H10" s="91"/>
      <c r="I10" s="91"/>
      <c r="J10" s="87"/>
    </row>
    <row r="11" spans="1:10" s="24" customFormat="1" ht="30" x14ac:dyDescent="0.25">
      <c r="A11" s="11" t="s">
        <v>40</v>
      </c>
      <c r="B11" s="11" t="s">
        <v>41</v>
      </c>
      <c r="C11" s="11" t="s">
        <v>42</v>
      </c>
      <c r="D11" s="11" t="s">
        <v>41</v>
      </c>
      <c r="E11" s="11" t="s">
        <v>43</v>
      </c>
      <c r="F11" s="11" t="s">
        <v>44</v>
      </c>
      <c r="G11" s="11" t="s">
        <v>45</v>
      </c>
      <c r="H11" s="11" t="s">
        <v>46</v>
      </c>
      <c r="I11" s="11" t="s">
        <v>41</v>
      </c>
      <c r="J11" s="11" t="s">
        <v>42</v>
      </c>
    </row>
    <row r="12" spans="1:10" x14ac:dyDescent="0.25">
      <c r="A12" s="25"/>
      <c r="B12" s="26"/>
      <c r="C12" s="26"/>
      <c r="D12" s="40">
        <f>B12</f>
        <v>0</v>
      </c>
      <c r="E12" s="27"/>
      <c r="F12" s="27"/>
      <c r="G12" s="27"/>
      <c r="H12" s="27"/>
      <c r="I12" s="28"/>
      <c r="J12" s="28"/>
    </row>
    <row r="13" spans="1:10" x14ac:dyDescent="0.25">
      <c r="A13" s="25"/>
      <c r="B13" s="26"/>
      <c r="C13" s="26"/>
      <c r="D13" s="40">
        <f t="shared" ref="D13:D38" si="0">B13</f>
        <v>0</v>
      </c>
      <c r="E13" s="27"/>
      <c r="F13" s="27"/>
      <c r="G13" s="27"/>
      <c r="H13" s="27"/>
      <c r="I13" s="28"/>
      <c r="J13" s="28"/>
    </row>
    <row r="14" spans="1:10" x14ac:dyDescent="0.25">
      <c r="A14" s="25"/>
      <c r="B14" s="26"/>
      <c r="C14" s="26"/>
      <c r="D14" s="40">
        <f t="shared" si="0"/>
        <v>0</v>
      </c>
      <c r="E14" s="27"/>
      <c r="F14" s="27"/>
      <c r="G14" s="27"/>
      <c r="H14" s="27"/>
      <c r="I14" s="28"/>
      <c r="J14" s="28"/>
    </row>
    <row r="15" spans="1:10" x14ac:dyDescent="0.25">
      <c r="A15" s="25"/>
      <c r="B15" s="26"/>
      <c r="C15" s="26"/>
      <c r="D15" s="40">
        <f t="shared" si="0"/>
        <v>0</v>
      </c>
      <c r="E15" s="27"/>
      <c r="F15" s="27"/>
      <c r="G15" s="27"/>
      <c r="H15" s="27"/>
      <c r="I15" s="28"/>
      <c r="J15" s="28"/>
    </row>
    <row r="16" spans="1:10" x14ac:dyDescent="0.25">
      <c r="A16" s="25"/>
      <c r="B16" s="26"/>
      <c r="C16" s="26"/>
      <c r="D16" s="40">
        <f t="shared" si="0"/>
        <v>0</v>
      </c>
      <c r="E16" s="27"/>
      <c r="F16" s="27"/>
      <c r="G16" s="27"/>
      <c r="H16" s="27"/>
      <c r="I16" s="28"/>
      <c r="J16" s="28"/>
    </row>
    <row r="17" spans="1:10" x14ac:dyDescent="0.25">
      <c r="A17" s="25"/>
      <c r="B17" s="26"/>
      <c r="C17" s="26"/>
      <c r="D17" s="40">
        <f t="shared" si="0"/>
        <v>0</v>
      </c>
      <c r="E17" s="27"/>
      <c r="F17" s="27"/>
      <c r="G17" s="27"/>
      <c r="H17" s="27"/>
      <c r="I17" s="28"/>
      <c r="J17" s="28"/>
    </row>
    <row r="18" spans="1:10" x14ac:dyDescent="0.25">
      <c r="A18" s="25"/>
      <c r="B18" s="26"/>
      <c r="C18" s="26"/>
      <c r="D18" s="40">
        <f t="shared" si="0"/>
        <v>0</v>
      </c>
      <c r="E18" s="27"/>
      <c r="F18" s="27"/>
      <c r="G18" s="27"/>
      <c r="H18" s="27"/>
      <c r="I18" s="28"/>
      <c r="J18" s="28"/>
    </row>
    <row r="19" spans="1:10" x14ac:dyDescent="0.25">
      <c r="A19" s="25"/>
      <c r="B19" s="26"/>
      <c r="C19" s="26"/>
      <c r="D19" s="40">
        <f t="shared" si="0"/>
        <v>0</v>
      </c>
      <c r="E19" s="27"/>
      <c r="F19" s="27"/>
      <c r="G19" s="27"/>
      <c r="H19" s="27"/>
      <c r="I19" s="28"/>
      <c r="J19" s="28"/>
    </row>
    <row r="20" spans="1:10" x14ac:dyDescent="0.25">
      <c r="A20" s="25"/>
      <c r="B20" s="26"/>
      <c r="C20" s="26"/>
      <c r="D20" s="40">
        <f t="shared" si="0"/>
        <v>0</v>
      </c>
      <c r="E20" s="27"/>
      <c r="F20" s="27"/>
      <c r="G20" s="27"/>
      <c r="H20" s="27"/>
      <c r="I20" s="28"/>
      <c r="J20" s="28"/>
    </row>
    <row r="21" spans="1:10" x14ac:dyDescent="0.25">
      <c r="A21" s="25"/>
      <c r="B21" s="26"/>
      <c r="C21" s="26"/>
      <c r="D21" s="40">
        <f t="shared" si="0"/>
        <v>0</v>
      </c>
      <c r="E21" s="27"/>
      <c r="F21" s="27"/>
      <c r="G21" s="27"/>
      <c r="H21" s="27"/>
      <c r="I21" s="28"/>
      <c r="J21" s="28"/>
    </row>
    <row r="22" spans="1:10" x14ac:dyDescent="0.25">
      <c r="A22" s="25"/>
      <c r="B22" s="26"/>
      <c r="C22" s="26"/>
      <c r="D22" s="40">
        <f t="shared" si="0"/>
        <v>0</v>
      </c>
      <c r="E22" s="27"/>
      <c r="F22" s="27"/>
      <c r="G22" s="27"/>
      <c r="H22" s="27"/>
      <c r="I22" s="28"/>
      <c r="J22" s="28"/>
    </row>
    <row r="23" spans="1:10" x14ac:dyDescent="0.25">
      <c r="A23" s="25"/>
      <c r="B23" s="26"/>
      <c r="C23" s="26"/>
      <c r="D23" s="40">
        <f t="shared" si="0"/>
        <v>0</v>
      </c>
      <c r="E23" s="27"/>
      <c r="F23" s="27"/>
      <c r="G23" s="27"/>
      <c r="H23" s="27"/>
      <c r="I23" s="28"/>
      <c r="J23" s="28"/>
    </row>
    <row r="24" spans="1:10" x14ac:dyDescent="0.25">
      <c r="A24" s="25"/>
      <c r="B24" s="26"/>
      <c r="C24" s="26"/>
      <c r="D24" s="40">
        <f t="shared" si="0"/>
        <v>0</v>
      </c>
      <c r="E24" s="27"/>
      <c r="F24" s="27"/>
      <c r="G24" s="27"/>
      <c r="H24" s="27"/>
      <c r="I24" s="28"/>
      <c r="J24" s="28"/>
    </row>
    <row r="25" spans="1:10" x14ac:dyDescent="0.25">
      <c r="A25" s="25"/>
      <c r="B25" s="26"/>
      <c r="C25" s="26"/>
      <c r="D25" s="40">
        <f t="shared" si="0"/>
        <v>0</v>
      </c>
      <c r="E25" s="27"/>
      <c r="F25" s="27"/>
      <c r="G25" s="27"/>
      <c r="H25" s="27"/>
      <c r="I25" s="28"/>
      <c r="J25" s="28"/>
    </row>
    <row r="26" spans="1:10" x14ac:dyDescent="0.25">
      <c r="A26" s="25"/>
      <c r="B26" s="26"/>
      <c r="C26" s="26"/>
      <c r="D26" s="40">
        <f t="shared" si="0"/>
        <v>0</v>
      </c>
      <c r="E26" s="27"/>
      <c r="F26" s="27"/>
      <c r="G26" s="27"/>
      <c r="H26" s="27"/>
      <c r="I26" s="28"/>
      <c r="J26" s="28"/>
    </row>
    <row r="27" spans="1:10" x14ac:dyDescent="0.25">
      <c r="A27" s="25"/>
      <c r="B27" s="26"/>
      <c r="C27" s="26"/>
      <c r="D27" s="40">
        <f t="shared" si="0"/>
        <v>0</v>
      </c>
      <c r="E27" s="27"/>
      <c r="F27" s="27"/>
      <c r="G27" s="27"/>
      <c r="H27" s="27"/>
      <c r="I27" s="28"/>
      <c r="J27" s="28"/>
    </row>
    <row r="28" spans="1:10" x14ac:dyDescent="0.25">
      <c r="A28" s="25"/>
      <c r="B28" s="26"/>
      <c r="C28" s="26"/>
      <c r="D28" s="40">
        <f t="shared" si="0"/>
        <v>0</v>
      </c>
      <c r="E28" s="27"/>
      <c r="F28" s="27"/>
      <c r="G28" s="27"/>
      <c r="H28" s="27"/>
      <c r="I28" s="28"/>
      <c r="J28" s="28"/>
    </row>
    <row r="29" spans="1:10" x14ac:dyDescent="0.25">
      <c r="A29" s="25"/>
      <c r="B29" s="26"/>
      <c r="C29" s="26"/>
      <c r="D29" s="40">
        <f t="shared" si="0"/>
        <v>0</v>
      </c>
      <c r="E29" s="27"/>
      <c r="F29" s="27"/>
      <c r="G29" s="27"/>
      <c r="H29" s="27"/>
      <c r="I29" s="28"/>
      <c r="J29" s="28"/>
    </row>
    <row r="30" spans="1:10" x14ac:dyDescent="0.25">
      <c r="A30" s="25"/>
      <c r="B30" s="26"/>
      <c r="C30" s="26"/>
      <c r="D30" s="40">
        <f t="shared" si="0"/>
        <v>0</v>
      </c>
      <c r="E30" s="27"/>
      <c r="F30" s="27"/>
      <c r="G30" s="27"/>
      <c r="H30" s="27"/>
      <c r="I30" s="28"/>
      <c r="J30" s="28"/>
    </row>
    <row r="31" spans="1:10" x14ac:dyDescent="0.25">
      <c r="A31" s="25"/>
      <c r="B31" s="26"/>
      <c r="C31" s="26"/>
      <c r="D31" s="40">
        <f t="shared" si="0"/>
        <v>0</v>
      </c>
      <c r="E31" s="27"/>
      <c r="F31" s="27"/>
      <c r="G31" s="27"/>
      <c r="H31" s="27"/>
      <c r="I31" s="28"/>
      <c r="J31" s="28"/>
    </row>
    <row r="32" spans="1:10" x14ac:dyDescent="0.25">
      <c r="A32" s="25"/>
      <c r="B32" s="26"/>
      <c r="C32" s="26"/>
      <c r="D32" s="40">
        <f t="shared" si="0"/>
        <v>0</v>
      </c>
      <c r="E32" s="27"/>
      <c r="F32" s="27"/>
      <c r="G32" s="27"/>
      <c r="H32" s="27"/>
      <c r="I32" s="28"/>
      <c r="J32" s="28"/>
    </row>
    <row r="33" spans="1:10" x14ac:dyDescent="0.25">
      <c r="A33" s="25"/>
      <c r="B33" s="26"/>
      <c r="C33" s="26"/>
      <c r="D33" s="40">
        <f t="shared" si="0"/>
        <v>0</v>
      </c>
      <c r="E33" s="27"/>
      <c r="F33" s="27"/>
      <c r="G33" s="27"/>
      <c r="H33" s="27"/>
      <c r="I33" s="28"/>
      <c r="J33" s="28"/>
    </row>
    <row r="34" spans="1:10" x14ac:dyDescent="0.25">
      <c r="A34" s="25"/>
      <c r="B34" s="26"/>
      <c r="C34" s="26"/>
      <c r="D34" s="40">
        <f t="shared" si="0"/>
        <v>0</v>
      </c>
      <c r="E34" s="27"/>
      <c r="F34" s="27"/>
      <c r="G34" s="27"/>
      <c r="H34" s="27"/>
      <c r="I34" s="28"/>
      <c r="J34" s="28"/>
    </row>
    <row r="35" spans="1:10" x14ac:dyDescent="0.25">
      <c r="A35" s="25"/>
      <c r="B35" s="26"/>
      <c r="C35" s="26"/>
      <c r="D35" s="40">
        <f t="shared" si="0"/>
        <v>0</v>
      </c>
      <c r="E35" s="27"/>
      <c r="F35" s="27"/>
      <c r="G35" s="27"/>
      <c r="H35" s="27"/>
      <c r="I35" s="28"/>
      <c r="J35" s="28"/>
    </row>
    <row r="36" spans="1:10" x14ac:dyDescent="0.25">
      <c r="A36" s="25"/>
      <c r="B36" s="26"/>
      <c r="C36" s="26"/>
      <c r="D36" s="40">
        <f t="shared" si="0"/>
        <v>0</v>
      </c>
      <c r="E36" s="27"/>
      <c r="F36" s="27"/>
      <c r="G36" s="27"/>
      <c r="H36" s="27"/>
      <c r="I36" s="28"/>
      <c r="J36" s="28"/>
    </row>
    <row r="37" spans="1:10" x14ac:dyDescent="0.25">
      <c r="A37" s="25"/>
      <c r="B37" s="26"/>
      <c r="C37" s="26"/>
      <c r="D37" s="40">
        <f t="shared" si="0"/>
        <v>0</v>
      </c>
      <c r="E37" s="27"/>
      <c r="F37" s="27"/>
      <c r="G37" s="27"/>
      <c r="H37" s="27"/>
      <c r="I37" s="28"/>
      <c r="J37" s="28"/>
    </row>
    <row r="38" spans="1:10" x14ac:dyDescent="0.25">
      <c r="A38" s="25"/>
      <c r="B38" s="26"/>
      <c r="C38" s="26"/>
      <c r="D38" s="40">
        <f t="shared" si="0"/>
        <v>0</v>
      </c>
      <c r="E38" s="27"/>
      <c r="F38" s="27"/>
      <c r="G38" s="27"/>
      <c r="H38" s="27"/>
      <c r="I38" s="28"/>
      <c r="J38" s="28"/>
    </row>
  </sheetData>
  <sheetProtection algorithmName="SHA-512" hashValue="5hGW1skLBiTG81RDJ55EwXrbQOBXiADxZwVIIHwuka6Xa6EeS4wjR3GjjaU/BmOle2ckGpR38ToOgi7pClNbJg==" saltValue="jcin7w8BCYKtRiAfqU2K6A==" spinCount="100000" sheet="1" objects="1" scenarios="1"/>
  <protectedRanges>
    <protectedRange algorithmName="SHA-512" hashValue="u41o7RPdP9O28p7EjMKc7yvAJx+H3LMYFiLVeLLju8+qh/87AvKD6H3R107RanXTzLSyjT/kl5p31SCTUqyLRQ==" saltValue="aW3tKOcrkCVPcjdecJnlwg==" spinCount="100000" sqref="A5:E5 A6:D7 D10" name="recap depenses"/>
  </protectedRanges>
  <mergeCells count="5">
    <mergeCell ref="B10:C10"/>
    <mergeCell ref="A5:D5"/>
    <mergeCell ref="E10:J10"/>
    <mergeCell ref="F7:J7"/>
    <mergeCell ref="F6:J6"/>
  </mergeCells>
  <dataValidations count="1">
    <dataValidation type="list" allowBlank="1" showInputMessage="1" showErrorMessage="1" sqref="C12:C38" xr:uid="{C75BBAF5-8C77-4256-8F9A-233219F90777}">
      <formula1>"HT,TTC"</formula1>
    </dataValidation>
  </dataValidations>
  <pageMargins left="0.7" right="0.7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47692-5625-4943-AE79-DA39E7C497FE}">
  <sheetPr>
    <pageSetUpPr fitToPage="1"/>
  </sheetPr>
  <dimension ref="A1:O49"/>
  <sheetViews>
    <sheetView zoomScaleNormal="100" workbookViewId="0">
      <pane ySplit="1" topLeftCell="A2" activePane="bottomLeft" state="frozen"/>
      <selection pane="bottomLeft" activeCell="E47" sqref="E47"/>
    </sheetView>
  </sheetViews>
  <sheetFormatPr baseColWidth="10" defaultColWidth="9" defaultRowHeight="15" x14ac:dyDescent="0.25"/>
  <cols>
    <col min="1" max="1" width="41.28515625" customWidth="1"/>
    <col min="2" max="2" width="26.140625" customWidth="1"/>
    <col min="3" max="3" width="46.7109375" customWidth="1"/>
    <col min="4" max="4" width="29.28515625" customWidth="1"/>
  </cols>
  <sheetData>
    <row r="1" spans="1:15" ht="21" x14ac:dyDescent="0.35">
      <c r="A1" s="3" t="s">
        <v>84</v>
      </c>
    </row>
    <row r="3" spans="1:15" ht="20.100000000000001" customHeight="1" x14ac:dyDescent="0.25">
      <c r="A3" s="1" t="s">
        <v>47</v>
      </c>
      <c r="B3" s="61" t="s">
        <v>48</v>
      </c>
      <c r="C3" s="22" t="s">
        <v>48</v>
      </c>
      <c r="D3" s="4"/>
      <c r="E3" s="4"/>
      <c r="G3" s="4"/>
      <c r="H3" s="4"/>
      <c r="I3" s="4"/>
      <c r="J3" s="4"/>
      <c r="K3" s="4"/>
      <c r="L3" s="4"/>
      <c r="M3" s="4"/>
      <c r="N3" s="4"/>
      <c r="O3" s="4"/>
    </row>
    <row r="4" spans="1:15" ht="20.100000000000001" customHeight="1" x14ac:dyDescent="0.25">
      <c r="A4" s="5" t="s">
        <v>85</v>
      </c>
      <c r="B4" s="61" t="s">
        <v>48</v>
      </c>
      <c r="C4" s="22" t="s">
        <v>48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100000000000001" customHeight="1" x14ac:dyDescent="0.2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100000000000001" customHeight="1" x14ac:dyDescent="0.25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0.100000000000001" customHeight="1" x14ac:dyDescent="0.25">
      <c r="A7" s="85" t="s">
        <v>11</v>
      </c>
      <c r="B7" s="85"/>
      <c r="C7" s="85"/>
      <c r="D7" s="85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0.100000000000001" customHeight="1" x14ac:dyDescent="0.25">
      <c r="A8" s="6"/>
      <c r="B8" s="74" t="s">
        <v>12</v>
      </c>
      <c r="C8" s="74" t="s">
        <v>13</v>
      </c>
      <c r="D8" s="74" t="s">
        <v>14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0.75" customHeight="1" x14ac:dyDescent="0.25">
      <c r="A9" s="7" t="s">
        <v>49</v>
      </c>
      <c r="B9" s="42">
        <f>'coûts salariaux'!B7</f>
        <v>0</v>
      </c>
      <c r="C9" s="42">
        <f>'coûts salariaux'!C7</f>
        <v>0</v>
      </c>
      <c r="D9" s="20">
        <f>'coûts salariaux'!D7</f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46.5" x14ac:dyDescent="0.25">
      <c r="A10" s="8" t="s">
        <v>83</v>
      </c>
      <c r="B10" s="43">
        <f>'autres dépenses'!B7</f>
        <v>0</v>
      </c>
      <c r="C10" s="43">
        <f>'autres dépenses'!C7</f>
        <v>0</v>
      </c>
      <c r="D10" s="43">
        <f>'autres dépenses'!D7</f>
        <v>0</v>
      </c>
      <c r="E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0.100000000000001" customHeight="1" x14ac:dyDescent="0.25">
      <c r="A11" s="9" t="s">
        <v>50</v>
      </c>
      <c r="B11" s="44">
        <f>SUM(B9:B10)</f>
        <v>0</v>
      </c>
      <c r="C11" s="45">
        <f>SUM(C9:C10)</f>
        <v>0</v>
      </c>
      <c r="D11" s="21">
        <f>SUM(D9:D10)</f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0.100000000000001" customHeight="1" thickBot="1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0.100000000000001" customHeight="1" thickBot="1" x14ac:dyDescent="0.3">
      <c r="A13" s="64" t="s">
        <v>51</v>
      </c>
      <c r="B13" s="6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66" t="s">
        <v>49</v>
      </c>
      <c r="B14" s="68">
        <f>B9</f>
        <v>0</v>
      </c>
      <c r="C14" s="95" t="s">
        <v>77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5.75" thickBot="1" x14ac:dyDescent="0.3">
      <c r="A15" s="41" t="s">
        <v>52</v>
      </c>
      <c r="B15" s="67">
        <f>B10</f>
        <v>0</v>
      </c>
      <c r="C15" s="9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66" t="s">
        <v>78</v>
      </c>
      <c r="B16" s="68">
        <f>'coûts salariaux'!B9</f>
        <v>0</v>
      </c>
      <c r="C16" s="95" t="s">
        <v>53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5">
      <c r="A17" s="23" t="s">
        <v>54</v>
      </c>
      <c r="B17" s="46">
        <f>'coûts salariaux'!B8</f>
        <v>0</v>
      </c>
      <c r="C17" s="9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5.75" thickBot="1" x14ac:dyDescent="0.3">
      <c r="A18" s="41" t="s">
        <v>52</v>
      </c>
      <c r="B18" s="67">
        <f>B10</f>
        <v>0</v>
      </c>
      <c r="C18" s="96"/>
      <c r="E18" s="4"/>
      <c r="F18" s="4"/>
      <c r="H18" s="4"/>
      <c r="I18" s="4"/>
      <c r="J18" s="4"/>
      <c r="K18" s="4"/>
      <c r="L18" s="4"/>
      <c r="M18" s="4"/>
      <c r="N18" s="4"/>
      <c r="O18" s="4"/>
    </row>
    <row r="19" spans="1:15" ht="21.75" customHeight="1" x14ac:dyDescent="0.25">
      <c r="C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5.75" thickBo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8.75" x14ac:dyDescent="0.25">
      <c r="A21" s="47" t="s">
        <v>55</v>
      </c>
      <c r="B21" s="48" t="s">
        <v>56</v>
      </c>
      <c r="C21" s="49"/>
      <c r="D21" s="5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32.25" customHeight="1" x14ac:dyDescent="0.25">
      <c r="A22" s="92" t="s">
        <v>57</v>
      </c>
      <c r="B22" s="93"/>
      <c r="C22" s="93"/>
      <c r="D22" s="9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32.25" customHeight="1" x14ac:dyDescent="0.25">
      <c r="A23" s="92" t="s">
        <v>58</v>
      </c>
      <c r="B23" s="93"/>
      <c r="C23" s="93"/>
      <c r="D23" s="9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32.25" customHeight="1" x14ac:dyDescent="0.25">
      <c r="A24" s="92" t="s">
        <v>59</v>
      </c>
      <c r="B24" s="93"/>
      <c r="C24" s="93"/>
      <c r="D24" s="9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A25" s="51"/>
      <c r="B25" s="52"/>
      <c r="C25" s="53"/>
      <c r="D25" s="5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51"/>
      <c r="B26" s="53" t="s">
        <v>60</v>
      </c>
      <c r="C26" s="53"/>
      <c r="D26" s="5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5">
      <c r="A27" s="51"/>
      <c r="B27" s="53" t="s">
        <v>61</v>
      </c>
      <c r="C27" s="53"/>
      <c r="D27" s="5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51"/>
      <c r="B28" s="55" t="s">
        <v>62</v>
      </c>
      <c r="C28" s="53"/>
      <c r="D28" s="5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51"/>
      <c r="B29" s="53"/>
      <c r="C29" s="53"/>
      <c r="D29" s="5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5.75" thickBot="1" x14ac:dyDescent="0.3">
      <c r="A30" s="56"/>
      <c r="B30" s="57"/>
      <c r="C30" s="57"/>
      <c r="D30" s="58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15.75" thickBot="1" x14ac:dyDescent="0.3">
      <c r="A31" s="53"/>
      <c r="B31" s="53"/>
      <c r="C31" s="53"/>
      <c r="D31" s="5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18.75" x14ac:dyDescent="0.25">
      <c r="A32" s="47" t="s">
        <v>63</v>
      </c>
      <c r="B32" s="48" t="s">
        <v>64</v>
      </c>
      <c r="C32" s="49"/>
      <c r="D32" s="5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51"/>
      <c r="B33" s="53"/>
      <c r="C33" s="53"/>
      <c r="D33" s="5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32.25" customHeight="1" x14ac:dyDescent="0.25">
      <c r="A34" s="92" t="s">
        <v>57</v>
      </c>
      <c r="B34" s="93"/>
      <c r="C34" s="93"/>
      <c r="D34" s="9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32.25" customHeight="1" x14ac:dyDescent="0.25">
      <c r="A35" s="92" t="s">
        <v>65</v>
      </c>
      <c r="B35" s="93"/>
      <c r="C35" s="93"/>
      <c r="D35" s="9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32.25" customHeight="1" x14ac:dyDescent="0.25">
      <c r="A36" s="92" t="s">
        <v>66</v>
      </c>
      <c r="B36" s="93"/>
      <c r="C36" s="93"/>
      <c r="D36" s="9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32.25" customHeight="1" x14ac:dyDescent="0.25">
      <c r="A37" s="92" t="s">
        <v>67</v>
      </c>
      <c r="B37" s="93"/>
      <c r="C37" s="93"/>
      <c r="D37" s="9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32.25" customHeight="1" x14ac:dyDescent="0.25">
      <c r="A38" s="92" t="s">
        <v>68</v>
      </c>
      <c r="B38" s="93"/>
      <c r="C38" s="93"/>
      <c r="D38" s="9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5">
      <c r="A39" s="59"/>
      <c r="B39" s="52"/>
      <c r="C39" s="52"/>
      <c r="D39" s="60"/>
    </row>
    <row r="40" spans="1:15" x14ac:dyDescent="0.25">
      <c r="A40" s="51"/>
      <c r="B40" s="53" t="s">
        <v>60</v>
      </c>
      <c r="C40" s="53"/>
      <c r="D40" s="5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51"/>
      <c r="B41" s="53" t="s">
        <v>61</v>
      </c>
      <c r="C41" s="53"/>
      <c r="D41" s="5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51"/>
      <c r="B42" s="55" t="s">
        <v>62</v>
      </c>
      <c r="C42" s="53"/>
      <c r="D42" s="5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 s="51"/>
      <c r="B43" s="53"/>
      <c r="C43" s="53"/>
      <c r="D43" s="5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t="15.75" thickBot="1" x14ac:dyDescent="0.3">
      <c r="A44" s="56"/>
      <c r="B44" s="57"/>
      <c r="C44" s="57"/>
      <c r="D44" s="58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25">
      <c r="A45" s="52"/>
      <c r="B45" s="52"/>
      <c r="C45" s="52"/>
      <c r="D45" s="52"/>
    </row>
    <row r="46" spans="1:15" x14ac:dyDescent="0.25">
      <c r="A46" s="52"/>
      <c r="B46" s="52"/>
      <c r="C46" s="52"/>
      <c r="D46" s="52"/>
    </row>
    <row r="47" spans="1:15" x14ac:dyDescent="0.25">
      <c r="A47" s="52"/>
      <c r="B47" s="52"/>
      <c r="C47" s="52"/>
      <c r="D47" s="52"/>
    </row>
    <row r="48" spans="1:15" x14ac:dyDescent="0.25">
      <c r="A48" s="52"/>
      <c r="B48" s="52"/>
      <c r="C48" s="52"/>
      <c r="D48" s="52"/>
    </row>
    <row r="49" spans="1:4" x14ac:dyDescent="0.25">
      <c r="A49" s="52"/>
      <c r="B49" s="52"/>
      <c r="C49" s="52"/>
      <c r="D49" s="52"/>
    </row>
  </sheetData>
  <sheetProtection algorithmName="SHA-512" hashValue="XDNGJq6GIbjKzQzYUnJVEhPqv1ZsWrE+ezMHTViaWaDGq2+PXDISDm+40inHFdnaMX+AVSq72foytuu36LLppQ==" saltValue="2ZE3UQEA9jiDqoHzjWp4cQ==" spinCount="100000" sheet="1" objects="1" scenarios="1"/>
  <mergeCells count="11">
    <mergeCell ref="A7:D7"/>
    <mergeCell ref="A22:D22"/>
    <mergeCell ref="A38:D38"/>
    <mergeCell ref="A23:D23"/>
    <mergeCell ref="A24:D24"/>
    <mergeCell ref="A34:D34"/>
    <mergeCell ref="A35:D35"/>
    <mergeCell ref="A36:D36"/>
    <mergeCell ref="A37:D37"/>
    <mergeCell ref="C14:C15"/>
    <mergeCell ref="C16:C18"/>
  </mergeCells>
  <pageMargins left="0.25" right="0.25" top="0.75" bottom="0.75" header="0.3" footer="0.3"/>
  <pageSetup paperSize="9" scale="54" orientation="portrait" r:id="rId1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FA809C92C4434DBF924990C011AD32" ma:contentTypeVersion="11" ma:contentTypeDescription="Crée un document." ma:contentTypeScope="" ma:versionID="5cf8881c8834ecc17a239fd42cb756ab">
  <xsd:schema xmlns:xsd="http://www.w3.org/2001/XMLSchema" xmlns:xs="http://www.w3.org/2001/XMLSchema" xmlns:p="http://schemas.microsoft.com/office/2006/metadata/properties" xmlns:ns2="582473e7-a5b1-464d-b79d-edd404134c65" xmlns:ns3="5cd2d813-6aa4-4723-beb9-81dc40f72729" xmlns:ns4="http://schemas.microsoft.com/sharepoint/v3/fields" targetNamespace="http://schemas.microsoft.com/office/2006/metadata/properties" ma:root="true" ma:fieldsID="e65149577d297b944041019fc8ee2d34" ns2:_="" ns3:_="" ns4:_="">
    <xsd:import namespace="582473e7-a5b1-464d-b79d-edd404134c65"/>
    <xsd:import namespace="5cd2d813-6aa4-4723-beb9-81dc40f7272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ke0ded17f65c4f1f8182d03891982f4d" minOccurs="0"/>
                <xsd:element ref="ns3:TaxCatchAll" minOccurs="0"/>
                <xsd:element ref="ns4:_Version" minOccurs="0"/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473e7-a5b1-464d-b79d-edd404134c65" elementFormDefault="qualified">
    <xsd:import namespace="http://schemas.microsoft.com/office/2006/documentManagement/types"/>
    <xsd:import namespace="http://schemas.microsoft.com/office/infopath/2007/PartnerControls"/>
    <xsd:element name="ke0ded17f65c4f1f8182d03891982f4d" ma:index="9" nillable="true" ma:taxonomy="true" ma:internalName="ke0ded17f65c4f1f8182d03891982f4d" ma:taxonomyFieldName="Typologie_x0020_de_x0020_document" ma:displayName="Typologie" ma:default="" ma:fieldId="{4e0ded17-f65c-4f1f-8182-d03891982f4d}" ma:sspId="2498e138-10ad-4e45-a616-48606944e53a" ma:termSetId="84fba911-1b08-4867-ade9-7a2b6ca49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2498e138-10ad-4e45-a616-48606944e5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2d813-6aa4-4723-beb9-81dc40f7272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f42aade-037a-457b-a66c-f51c0fc06d76}" ma:internalName="TaxCatchAll" ma:showField="CatchAllData" ma:web="5cd2d813-6aa4-4723-beb9-81dc40f727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1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 ma:index="12" ma:displayName="Commentaire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2473e7-a5b1-464d-b79d-edd404134c65">
      <Terms xmlns="http://schemas.microsoft.com/office/infopath/2007/PartnerControls"/>
    </lcf76f155ced4ddcb4097134ff3c332f>
    <TaxCatchAll xmlns="5cd2d813-6aa4-4723-beb9-81dc40f72729" xsi:nil="true"/>
    <_Version xmlns="http://schemas.microsoft.com/sharepoint/v3/fields" xsi:nil="true"/>
    <ke0ded17f65c4f1f8182d03891982f4d xmlns="582473e7-a5b1-464d-b79d-edd404134c65">
      <Terms xmlns="http://schemas.microsoft.com/office/infopath/2007/PartnerControls"/>
    </ke0ded17f65c4f1f8182d03891982f4d>
  </documentManagement>
</p:properties>
</file>

<file path=customXml/itemProps1.xml><?xml version="1.0" encoding="utf-8"?>
<ds:datastoreItem xmlns:ds="http://schemas.openxmlformats.org/officeDocument/2006/customXml" ds:itemID="{3A543A29-1E9D-4E78-BFA8-5408A6626B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9BB3C9-7515-4BE8-87C1-87F7EE7E14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2473e7-a5b1-464d-b79d-edd404134c65"/>
    <ds:schemaRef ds:uri="5cd2d813-6aa4-4723-beb9-81dc40f7272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C9AF71-6244-4450-9EF6-3A05D1132689}">
  <ds:schemaRefs>
    <ds:schemaRef ds:uri="http://purl.org/dc/terms/"/>
    <ds:schemaRef ds:uri="5cd2d813-6aa4-4723-beb9-81dc40f72729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582473e7-a5b1-464d-b79d-edd404134c65"/>
    <ds:schemaRef ds:uri="http://schemas.microsoft.com/sharepoint/v3/field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consignes</vt:lpstr>
      <vt:lpstr>coûts salariaux</vt:lpstr>
      <vt:lpstr>autres dépenses</vt:lpstr>
      <vt:lpstr>recapitulatif</vt:lpstr>
      <vt:lpstr>type</vt:lpstr>
      <vt:lpstr>'autres dépenses'!Zone_d_impression</vt:lpstr>
      <vt:lpstr>consignes!Zone_d_impression</vt:lpstr>
      <vt:lpstr>'coûts salariaux'!Zone_d_impression</vt:lpstr>
      <vt:lpstr>recapitulatif!Zone_d_impression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SERVETO Fabienne</dc:creator>
  <cp:keywords/>
  <dc:description/>
  <cp:lastModifiedBy>MBAREK Hakim</cp:lastModifiedBy>
  <cp:revision/>
  <dcterms:created xsi:type="dcterms:W3CDTF">2025-02-03T09:56:45Z</dcterms:created>
  <dcterms:modified xsi:type="dcterms:W3CDTF">2025-05-13T14:04:45Z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0x01010007FA809C92C4434DBF924990C011AD32</vt:lpwstr>
  </property>
  <property fmtid="{D5CDD505-2E9C-101B-9397-08002B2CF9AE}" pid="3" name="MediaServiceImageTags">
    <vt:lpwstr/>
  </property>
  <property fmtid="{D5CDD505-2E9C-101B-9397-08002B2CF9AE}" pid="4" name="Typologie_x0020_de_x0020_document">
    <vt:lpwstr/>
  </property>
  <property fmtid="{D5CDD505-2E9C-101B-9397-08002B2CF9AE}" pid="5" name="Typologie de document">
    <vt:lpwstr/>
  </property>
</Properties>
</file>