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esdeleau-my.sharepoint.com/personal/maxime_berteau_eaurmc_fr/Documents/"/>
    </mc:Choice>
  </mc:AlternateContent>
  <xr:revisionPtr revIDLastSave="0" documentId="8_{5CC5110C-1A99-4BD7-A92F-CE397E893E61}" xr6:coauthVersionLast="47" xr6:coauthVersionMax="47" xr10:uidLastSave="{00000000-0000-0000-0000-000000000000}"/>
  <bookViews>
    <workbookView xWindow="-120" yWindow="-120" windowWidth="25440" windowHeight="15390" tabRatio="524" xr2:uid="{3DA015A6-118C-46A0-9E2B-445A27600FEE}"/>
  </bookViews>
  <sheets>
    <sheet name="Exemple de suivi couverture des" sheetId="3" r:id="rId1"/>
  </sheets>
  <definedNames>
    <definedName name="année">#REF!</definedName>
    <definedName name="Annéebus">#REF!</definedName>
    <definedName name="I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3" i="3" l="1"/>
  <c r="AX13" i="3" s="1"/>
  <c r="AY13" i="3"/>
  <c r="C23" i="3" l="1"/>
  <c r="W13" i="3"/>
  <c r="W14" i="3"/>
  <c r="W15" i="3"/>
  <c r="W16" i="3"/>
  <c r="W17" i="3"/>
  <c r="W18" i="3"/>
  <c r="W19" i="3"/>
  <c r="W20" i="3"/>
  <c r="W21" i="3"/>
  <c r="P13" i="3"/>
  <c r="P14" i="3"/>
  <c r="P15" i="3"/>
  <c r="P16" i="3"/>
  <c r="P17" i="3"/>
  <c r="P18" i="3"/>
  <c r="P19" i="3"/>
  <c r="P20" i="3"/>
  <c r="P21" i="3"/>
  <c r="P22" i="3"/>
  <c r="AR13" i="3"/>
  <c r="AW12" i="3"/>
  <c r="AX12" i="3" s="1"/>
  <c r="AY12" i="3" s="1"/>
  <c r="AP12" i="3"/>
  <c r="AQ12" i="3" s="1"/>
  <c r="AR12" i="3" s="1"/>
  <c r="AI12" i="3"/>
  <c r="AJ12" i="3" s="1"/>
  <c r="AK12" i="3" s="1"/>
  <c r="AB12" i="3"/>
  <c r="AC12" i="3" s="1"/>
  <c r="AD12" i="3" s="1"/>
  <c r="U12" i="3"/>
  <c r="V12" i="3" s="1"/>
  <c r="W12" i="3" s="1"/>
  <c r="N12" i="3"/>
  <c r="O12" i="3" s="1"/>
  <c r="P12" i="3" s="1"/>
  <c r="AY23" i="3" l="1"/>
  <c r="B8" i="3" s="1"/>
  <c r="AR23" i="3"/>
  <c r="B7" i="3" s="1"/>
  <c r="AK23" i="3"/>
  <c r="B6" i="3" s="1"/>
  <c r="W23" i="3"/>
  <c r="B4" i="3" s="1"/>
  <c r="AD23" i="3"/>
  <c r="B5" i="3" s="1"/>
  <c r="P23" i="3"/>
  <c r="B3" i="3" s="1"/>
</calcChain>
</file>

<file path=xl/sharedStrings.xml><?xml version="1.0" encoding="utf-8"?>
<sst xmlns="http://schemas.openxmlformats.org/spreadsheetml/2006/main" count="77" uniqueCount="27">
  <si>
    <t>Année 0</t>
  </si>
  <si>
    <t>Année 1</t>
  </si>
  <si>
    <t>Année 2</t>
  </si>
  <si>
    <t>Année 3</t>
  </si>
  <si>
    <t>Année 4</t>
  </si>
  <si>
    <t>Année 5</t>
  </si>
  <si>
    <t>Ilot</t>
  </si>
  <si>
    <t>Parcelle</t>
  </si>
  <si>
    <t xml:space="preserve">Culture année 0 </t>
  </si>
  <si>
    <t>Date de récolte de la culture déclarée à la PAC</t>
  </si>
  <si>
    <t>SI COUVERT ( Date de semis du couvert)</t>
  </si>
  <si>
    <t>SI COUVERT (Date de destruction du couvert)</t>
  </si>
  <si>
    <t>blé</t>
  </si>
  <si>
    <t>SOMME</t>
  </si>
  <si>
    <t>Nombre jours sols à nu</t>
  </si>
  <si>
    <t>Date semis prochaine culture</t>
  </si>
  <si>
    <t>Nombre de jours couverts</t>
  </si>
  <si>
    <t>Couverture du sol</t>
  </si>
  <si>
    <t>Culture année 1</t>
  </si>
  <si>
    <t>Culture année 2</t>
  </si>
  <si>
    <t>Culture année 3</t>
  </si>
  <si>
    <t>Culture année 4</t>
  </si>
  <si>
    <t>Culture année 5</t>
  </si>
  <si>
    <t>prairie</t>
  </si>
  <si>
    <t>maïs</t>
  </si>
  <si>
    <t>Récapitulatif des couverture des sols</t>
  </si>
  <si>
    <t>Surface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</si>
</sst>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4" fontId="2" fillId="5" borderId="2" xfId="0" applyNumberFormat="1" applyFont="1" applyFill="1" applyBorder="1" applyAlignment="1">
      <alignment vertical="center"/>
    </xf>
    <xf numFmtId="14" fontId="0" fillId="4" borderId="2" xfId="0" applyNumberFormat="1" applyFill="1" applyBorder="1" applyAlignment="1" applyProtection="1">
      <alignment vertical="center" wrapText="1"/>
      <protection locked="0"/>
    </xf>
    <xf numFmtId="14" fontId="2" fillId="4" borderId="2" xfId="0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vertical="center"/>
    </xf>
    <xf numFmtId="14" fontId="0" fillId="6" borderId="2" xfId="0" applyNumberFormat="1" applyFill="1" applyBorder="1" applyAlignment="1" applyProtection="1">
      <alignment vertical="center" wrapText="1"/>
      <protection locked="0"/>
    </xf>
    <xf numFmtId="14" fontId="2" fillId="6" borderId="2" xfId="0" applyNumberFormat="1" applyFont="1" applyFill="1" applyBorder="1" applyAlignment="1">
      <alignment vertical="center"/>
    </xf>
    <xf numFmtId="2" fontId="2" fillId="6" borderId="2" xfId="0" applyNumberFormat="1" applyFont="1" applyFill="1" applyBorder="1" applyAlignment="1">
      <alignment vertical="center"/>
    </xf>
    <xf numFmtId="14" fontId="0" fillId="3" borderId="2" xfId="0" applyNumberFormat="1" applyFill="1" applyBorder="1" applyAlignment="1" applyProtection="1">
      <alignment vertical="center" wrapText="1"/>
      <protection locked="0"/>
    </xf>
    <xf numFmtId="14" fontId="2" fillId="3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14" fontId="0" fillId="7" borderId="2" xfId="0" applyNumberFormat="1" applyFill="1" applyBorder="1" applyAlignment="1" applyProtection="1">
      <alignment vertical="center" wrapText="1"/>
      <protection locked="0"/>
    </xf>
    <xf numFmtId="14" fontId="2" fillId="7" borderId="2" xfId="0" applyNumberFormat="1" applyFont="1" applyFill="1" applyBorder="1" applyAlignment="1">
      <alignment vertical="center"/>
    </xf>
    <xf numFmtId="164" fontId="2" fillId="7" borderId="2" xfId="1" applyNumberFormat="1" applyFont="1" applyFill="1" applyBorder="1" applyAlignment="1">
      <alignment vertical="center"/>
    </xf>
    <xf numFmtId="14" fontId="0" fillId="2" borderId="2" xfId="0" applyNumberFormat="1" applyFill="1" applyBorder="1" applyAlignment="1" applyProtection="1">
      <alignment vertical="center" wrapText="1"/>
      <protection locked="0"/>
    </xf>
    <xf numFmtId="14" fontId="2" fillId="2" borderId="2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4" fontId="2" fillId="5" borderId="6" xfId="0" applyNumberFormat="1" applyFont="1" applyFill="1" applyBorder="1" applyAlignment="1">
      <alignment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8" borderId="2" xfId="0" applyFont="1" applyFill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9" fontId="4" fillId="6" borderId="1" xfId="1" applyFont="1" applyFill="1" applyBorder="1" applyAlignment="1" applyProtection="1">
      <alignment vertical="center" wrapText="1"/>
      <protection locked="0"/>
    </xf>
    <xf numFmtId="9" fontId="2" fillId="6" borderId="2" xfId="1" applyFont="1" applyFill="1" applyBorder="1" applyAlignment="1">
      <alignment vertical="center"/>
    </xf>
    <xf numFmtId="9" fontId="0" fillId="0" borderId="0" xfId="1" applyFont="1" applyAlignment="1" applyProtection="1">
      <alignment vertical="center" wrapText="1"/>
      <protection locked="0"/>
    </xf>
    <xf numFmtId="9" fontId="4" fillId="5" borderId="1" xfId="1" applyFont="1" applyFill="1" applyBorder="1" applyAlignment="1" applyProtection="1">
      <alignment vertical="center" wrapText="1"/>
      <protection locked="0"/>
    </xf>
    <xf numFmtId="9" fontId="2" fillId="5" borderId="2" xfId="1" applyFont="1" applyFill="1" applyBorder="1" applyAlignment="1">
      <alignment vertical="center"/>
    </xf>
    <xf numFmtId="1" fontId="4" fillId="5" borderId="1" xfId="0" applyNumberFormat="1" applyFont="1" applyFill="1" applyBorder="1" applyAlignment="1" applyProtection="1">
      <alignment vertical="center" wrapText="1"/>
      <protection locked="0"/>
    </xf>
    <xf numFmtId="1" fontId="2" fillId="5" borderId="2" xfId="0" applyNumberFormat="1" applyFont="1" applyFill="1" applyBorder="1" applyAlignment="1">
      <alignment vertical="center"/>
    </xf>
    <xf numFmtId="1" fontId="0" fillId="0" borderId="0" xfId="0" applyNumberFormat="1" applyAlignment="1" applyProtection="1">
      <alignment vertical="center" wrapText="1"/>
      <protection locked="0"/>
    </xf>
    <xf numFmtId="3" fontId="4" fillId="5" borderId="1" xfId="0" applyNumberFormat="1" applyFont="1" applyFill="1" applyBorder="1" applyAlignment="1" applyProtection="1">
      <alignment vertical="center" wrapText="1"/>
      <protection locked="0"/>
    </xf>
    <xf numFmtId="3" fontId="2" fillId="5" borderId="2" xfId="1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1" fontId="2" fillId="7" borderId="2" xfId="0" applyNumberFormat="1" applyFont="1" applyFill="1" applyBorder="1" applyAlignment="1">
      <alignment vertical="center"/>
    </xf>
    <xf numFmtId="0" fontId="0" fillId="7" borderId="2" xfId="0" applyFill="1" applyBorder="1" applyAlignment="1" applyProtection="1">
      <alignment vertical="center" wrapText="1"/>
      <protection locked="0"/>
    </xf>
    <xf numFmtId="9" fontId="2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9" fontId="2" fillId="5" borderId="3" xfId="1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9" fontId="2" fillId="6" borderId="3" xfId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vertical="center"/>
    </xf>
    <xf numFmtId="0" fontId="0" fillId="7" borderId="3" xfId="0" applyFill="1" applyBorder="1" applyAlignment="1" applyProtection="1">
      <alignment vertical="center" wrapText="1"/>
      <protection locked="0"/>
    </xf>
    <xf numFmtId="14" fontId="2" fillId="3" borderId="3" xfId="0" applyNumberFormat="1" applyFont="1" applyFill="1" applyBorder="1" applyAlignment="1">
      <alignment vertical="center"/>
    </xf>
    <xf numFmtId="9" fontId="0" fillId="0" borderId="8" xfId="1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9" fontId="0" fillId="0" borderId="10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9" fontId="0" fillId="0" borderId="12" xfId="0" applyNumberFormat="1" applyBorder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7A19-FD45-44B6-AD49-7977E56589FF}">
  <dimension ref="A1:AY23"/>
  <sheetViews>
    <sheetView tabSelected="1" workbookViewId="0">
      <selection activeCell="F30" sqref="F30"/>
    </sheetView>
  </sheetViews>
  <sheetFormatPr baseColWidth="10" defaultRowHeight="15" x14ac:dyDescent="0.25"/>
  <cols>
    <col min="1" max="1" width="19" style="1" customWidth="1"/>
    <col min="2" max="2" width="18.5703125" style="1" customWidth="1"/>
    <col min="3" max="3" width="14.140625" style="1" customWidth="1"/>
    <col min="4" max="5" width="11.42578125" style="1"/>
    <col min="6" max="6" width="12.42578125" style="1" customWidth="1"/>
    <col min="7" max="9" width="11.42578125" style="1"/>
    <col min="10" max="13" width="29" style="1" customWidth="1"/>
    <col min="14" max="14" width="29" style="39" customWidth="1"/>
    <col min="15" max="15" width="29" style="31" customWidth="1"/>
    <col min="16" max="29" width="29" style="1" customWidth="1"/>
    <col min="30" max="30" width="29" style="34" customWidth="1"/>
    <col min="31" max="51" width="29" style="1" customWidth="1"/>
    <col min="52" max="16384" width="11.42578125" style="1"/>
  </cols>
  <sheetData>
    <row r="1" spans="1:51" ht="15.75" thickBot="1" x14ac:dyDescent="0.3"/>
    <row r="2" spans="1:51" x14ac:dyDescent="0.25">
      <c r="A2" s="69" t="s">
        <v>25</v>
      </c>
      <c r="B2" s="70"/>
    </row>
    <row r="3" spans="1:51" x14ac:dyDescent="0.25">
      <c r="A3" s="55" t="s">
        <v>0</v>
      </c>
      <c r="B3" s="56">
        <f>P23</f>
        <v>0.76338729763387303</v>
      </c>
    </row>
    <row r="4" spans="1:51" x14ac:dyDescent="0.25">
      <c r="A4" s="55" t="s">
        <v>1</v>
      </c>
      <c r="B4" s="56">
        <f>W23</f>
        <v>0.76338729763387303</v>
      </c>
    </row>
    <row r="5" spans="1:51" x14ac:dyDescent="0.25">
      <c r="A5" s="55" t="s">
        <v>2</v>
      </c>
      <c r="B5" s="56">
        <f>AD23</f>
        <v>0.70983810709838102</v>
      </c>
    </row>
    <row r="6" spans="1:51" x14ac:dyDescent="0.25">
      <c r="A6" s="55" t="s">
        <v>3</v>
      </c>
      <c r="B6" s="56">
        <f>AK23</f>
        <v>0.70983810709838102</v>
      </c>
    </row>
    <row r="7" spans="1:51" x14ac:dyDescent="0.25">
      <c r="A7" s="55" t="s">
        <v>4</v>
      </c>
      <c r="B7" s="56">
        <f>AR23</f>
        <v>0.80074719800747196</v>
      </c>
    </row>
    <row r="8" spans="1:51" ht="15.75" thickBot="1" x14ac:dyDescent="0.3">
      <c r="A8" s="57" t="s">
        <v>5</v>
      </c>
      <c r="B8" s="58">
        <f>AY23</f>
        <v>0.80074719800747196</v>
      </c>
    </row>
    <row r="10" spans="1:51" s="21" customFormat="1" ht="26.2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60" t="s">
        <v>0</v>
      </c>
      <c r="K10" s="60"/>
      <c r="L10" s="60"/>
      <c r="M10" s="60"/>
      <c r="N10" s="60"/>
      <c r="O10" s="60"/>
      <c r="P10" s="60"/>
      <c r="Q10" s="61" t="s">
        <v>1</v>
      </c>
      <c r="R10" s="61"/>
      <c r="S10" s="61"/>
      <c r="T10" s="61"/>
      <c r="U10" s="61"/>
      <c r="V10" s="61"/>
      <c r="W10" s="61"/>
      <c r="X10" s="62" t="s">
        <v>2</v>
      </c>
      <c r="Y10" s="62"/>
      <c r="Z10" s="62"/>
      <c r="AA10" s="62"/>
      <c r="AB10" s="62"/>
      <c r="AC10" s="62"/>
      <c r="AD10" s="62"/>
      <c r="AE10" s="63" t="s">
        <v>3</v>
      </c>
      <c r="AF10" s="64"/>
      <c r="AG10" s="64"/>
      <c r="AH10" s="64"/>
      <c r="AI10" s="64"/>
      <c r="AJ10" s="64"/>
      <c r="AK10" s="65"/>
      <c r="AL10" s="66" t="s">
        <v>4</v>
      </c>
      <c r="AM10" s="67"/>
      <c r="AN10" s="67"/>
      <c r="AO10" s="67"/>
      <c r="AP10" s="67"/>
      <c r="AQ10" s="67"/>
      <c r="AR10" s="68"/>
      <c r="AS10" s="59" t="s">
        <v>5</v>
      </c>
      <c r="AT10" s="59"/>
      <c r="AU10" s="59"/>
      <c r="AV10" s="59"/>
      <c r="AW10" s="59"/>
      <c r="AX10" s="59"/>
      <c r="AY10" s="59"/>
    </row>
    <row r="11" spans="1:51" s="30" customFormat="1" ht="42.75" customHeight="1" x14ac:dyDescent="0.25">
      <c r="A11" s="22" t="s">
        <v>6</v>
      </c>
      <c r="B11" s="22" t="s">
        <v>7</v>
      </c>
      <c r="C11" s="22" t="s">
        <v>26</v>
      </c>
      <c r="D11" s="22" t="s">
        <v>8</v>
      </c>
      <c r="E11" s="22" t="s">
        <v>18</v>
      </c>
      <c r="F11" s="22" t="s">
        <v>19</v>
      </c>
      <c r="G11" s="22" t="s">
        <v>20</v>
      </c>
      <c r="H11" s="22" t="s">
        <v>21</v>
      </c>
      <c r="I11" s="22" t="s">
        <v>22</v>
      </c>
      <c r="J11" s="23" t="s">
        <v>9</v>
      </c>
      <c r="K11" s="24" t="s">
        <v>10</v>
      </c>
      <c r="L11" s="24" t="s">
        <v>11</v>
      </c>
      <c r="M11" s="24" t="s">
        <v>15</v>
      </c>
      <c r="N11" s="37" t="s">
        <v>14</v>
      </c>
      <c r="O11" s="40" t="s">
        <v>16</v>
      </c>
      <c r="P11" s="35" t="s">
        <v>17</v>
      </c>
      <c r="Q11" s="25" t="s">
        <v>9</v>
      </c>
      <c r="R11" s="25" t="s">
        <v>10</v>
      </c>
      <c r="S11" s="25" t="s">
        <v>11</v>
      </c>
      <c r="T11" s="25" t="s">
        <v>15</v>
      </c>
      <c r="U11" s="25" t="s">
        <v>14</v>
      </c>
      <c r="V11" s="25" t="s">
        <v>16</v>
      </c>
      <c r="W11" s="25" t="s">
        <v>17</v>
      </c>
      <c r="X11" s="26" t="s">
        <v>9</v>
      </c>
      <c r="Y11" s="26" t="s">
        <v>10</v>
      </c>
      <c r="Z11" s="26" t="s">
        <v>11</v>
      </c>
      <c r="AA11" s="26" t="s">
        <v>15</v>
      </c>
      <c r="AB11" s="26" t="s">
        <v>14</v>
      </c>
      <c r="AC11" s="26" t="s">
        <v>16</v>
      </c>
      <c r="AD11" s="32" t="s">
        <v>17</v>
      </c>
      <c r="AE11" s="27" t="s">
        <v>9</v>
      </c>
      <c r="AF11" s="27" t="s">
        <v>10</v>
      </c>
      <c r="AG11" s="27" t="s">
        <v>11</v>
      </c>
      <c r="AH11" s="27" t="s">
        <v>15</v>
      </c>
      <c r="AI11" s="27" t="s">
        <v>14</v>
      </c>
      <c r="AJ11" s="27" t="s">
        <v>16</v>
      </c>
      <c r="AK11" s="27" t="s">
        <v>17</v>
      </c>
      <c r="AL11" s="28" t="s">
        <v>9</v>
      </c>
      <c r="AM11" s="28" t="s">
        <v>10</v>
      </c>
      <c r="AN11" s="28" t="s">
        <v>11</v>
      </c>
      <c r="AO11" s="28" t="s">
        <v>15</v>
      </c>
      <c r="AP11" s="28" t="s">
        <v>14</v>
      </c>
      <c r="AQ11" s="28" t="s">
        <v>16</v>
      </c>
      <c r="AR11" s="28" t="s">
        <v>17</v>
      </c>
      <c r="AS11" s="29" t="s">
        <v>9</v>
      </c>
      <c r="AT11" s="29" t="s">
        <v>10</v>
      </c>
      <c r="AU11" s="29" t="s">
        <v>11</v>
      </c>
      <c r="AV11" s="29" t="s">
        <v>15</v>
      </c>
      <c r="AW11" s="29" t="s">
        <v>14</v>
      </c>
      <c r="AX11" s="29" t="s">
        <v>16</v>
      </c>
      <c r="AY11" s="29" t="s">
        <v>17</v>
      </c>
    </row>
    <row r="12" spans="1:51" x14ac:dyDescent="0.25">
      <c r="A12" s="71"/>
      <c r="B12" s="71">
        <v>1</v>
      </c>
      <c r="C12" s="71">
        <v>100</v>
      </c>
      <c r="D12" s="71" t="s">
        <v>24</v>
      </c>
      <c r="E12" s="71" t="s">
        <v>12</v>
      </c>
      <c r="F12" s="71" t="s">
        <v>12</v>
      </c>
      <c r="G12" s="71" t="s">
        <v>24</v>
      </c>
      <c r="H12" s="71" t="s">
        <v>12</v>
      </c>
      <c r="I12" s="71" t="s">
        <v>12</v>
      </c>
      <c r="J12" s="20">
        <v>45114</v>
      </c>
      <c r="K12" s="2"/>
      <c r="L12" s="2"/>
      <c r="M12" s="2">
        <v>45209</v>
      </c>
      <c r="N12" s="38">
        <f>IF(ISBLANK(K12)=TRUE,_xlfn.DAYS(M12,J12),_xlfn.DAYS(L12,K12)+_xlfn.DAYS(M12,L12))</f>
        <v>95</v>
      </c>
      <c r="O12" s="41">
        <f>365-N12</f>
        <v>270</v>
      </c>
      <c r="P12" s="36">
        <f>IF(E12="prairie",1,IF(J12="",0,O12/365))</f>
        <v>0.73972602739726023</v>
      </c>
      <c r="Q12" s="3">
        <v>45114</v>
      </c>
      <c r="R12" s="4"/>
      <c r="S12" s="4"/>
      <c r="T12" s="4">
        <v>45209</v>
      </c>
      <c r="U12" s="5">
        <f>IF(ISBLANK(R12)=TRUE,_xlfn.DAYS(T12,Q12),_xlfn.DAYS(S12,R12)+_xlfn.DAYS(T12,S12))</f>
        <v>95</v>
      </c>
      <c r="V12" s="5">
        <f>365-U12</f>
        <v>270</v>
      </c>
      <c r="W12" s="6">
        <f>IF(E12="prairie",1,IF(Q12="",0,V12/365))</f>
        <v>0.73972602739726023</v>
      </c>
      <c r="X12" s="7">
        <v>45129</v>
      </c>
      <c r="Y12" s="8"/>
      <c r="Z12" s="8"/>
      <c r="AA12" s="8">
        <v>45209</v>
      </c>
      <c r="AB12" s="9">
        <f>IF(ISBLANK(Y12)=TRUE,_xlfn.DAYS(AA12,X12),_xlfn.DAYS(Z12,Y12)+_xlfn.DAYS(AA12,Z12))</f>
        <v>80</v>
      </c>
      <c r="AC12" s="9">
        <f>365-AB12</f>
        <v>285</v>
      </c>
      <c r="AD12" s="33">
        <f>IF(F12="prairie",1,IF(X12="",0,AC12/365))</f>
        <v>0.78082191780821919</v>
      </c>
      <c r="AE12" s="16">
        <v>45129</v>
      </c>
      <c r="AF12" s="17"/>
      <c r="AG12" s="17"/>
      <c r="AH12" s="17">
        <v>45209</v>
      </c>
      <c r="AI12" s="18">
        <f>IF(ISBLANK(AF12)=TRUE,_xlfn.DAYS(AH12,AE12),_xlfn.DAYS(AG12,AF12)+_xlfn.DAYS(AH12,AG12))</f>
        <v>80</v>
      </c>
      <c r="AJ12" s="18">
        <f>365-AI12</f>
        <v>285</v>
      </c>
      <c r="AK12" s="19">
        <f>IF(G12="prairie",1,IF(AE12="",0,AJ12/365))</f>
        <v>0.78082191780821919</v>
      </c>
      <c r="AL12" s="13">
        <v>45129</v>
      </c>
      <c r="AM12" s="14"/>
      <c r="AN12" s="14"/>
      <c r="AO12" s="14">
        <v>45209</v>
      </c>
      <c r="AP12" s="43">
        <f>IF(ISBLANK(AM12)=TRUE,_xlfn.DAYS(AO12,AL12),_xlfn.DAYS(AN12,AM12)+_xlfn.DAYS(AO12,AN12))</f>
        <v>80</v>
      </c>
      <c r="AQ12" s="43">
        <f>365-AP12</f>
        <v>285</v>
      </c>
      <c r="AR12" s="15">
        <f>IF(H12="prairie",1,IF(AL12="",0,AQ12/365))</f>
        <v>0.78082191780821919</v>
      </c>
      <c r="AS12" s="10">
        <v>45129</v>
      </c>
      <c r="AT12" s="11"/>
      <c r="AU12" s="11"/>
      <c r="AV12" s="11">
        <v>45209</v>
      </c>
      <c r="AW12" s="12">
        <f>IF(ISBLANK(AT12)=TRUE,_xlfn.DAYS(AV12,AS12),_xlfn.DAYS(AU12,AT12)+_xlfn.DAYS(AV12,AU12))</f>
        <v>80</v>
      </c>
      <c r="AX12" s="12">
        <f>365-AW12</f>
        <v>285</v>
      </c>
      <c r="AY12" s="45">
        <f>IF(I12="prairie",1,IF(AS12="",0,AX12/365))</f>
        <v>0.78082191780821919</v>
      </c>
    </row>
    <row r="13" spans="1:51" x14ac:dyDescent="0.25">
      <c r="A13" s="71"/>
      <c r="B13" s="71">
        <v>2</v>
      </c>
      <c r="C13" s="71">
        <v>10</v>
      </c>
      <c r="D13" s="71" t="s">
        <v>23</v>
      </c>
      <c r="E13" s="71" t="s">
        <v>23</v>
      </c>
      <c r="F13" s="71" t="s">
        <v>23</v>
      </c>
      <c r="G13" s="71" t="s">
        <v>23</v>
      </c>
      <c r="H13" s="71" t="s">
        <v>23</v>
      </c>
      <c r="I13" s="71" t="s">
        <v>23</v>
      </c>
      <c r="J13" s="20"/>
      <c r="K13" s="2"/>
      <c r="L13" s="2"/>
      <c r="M13" s="2"/>
      <c r="N13" s="38"/>
      <c r="O13" s="42"/>
      <c r="P13" s="36">
        <f t="shared" ref="P13:P22" si="0">IF(E13="prairie",1,IF(J13="",0,O13/365))</f>
        <v>1</v>
      </c>
      <c r="Q13" s="4"/>
      <c r="R13" s="4"/>
      <c r="S13" s="4"/>
      <c r="T13" s="4"/>
      <c r="U13" s="4"/>
      <c r="V13" s="4"/>
      <c r="W13" s="6">
        <f t="shared" ref="W13:W21" si="1">IF(E13="prairie",1,IF(Q13="",0,V13/365))</f>
        <v>1</v>
      </c>
      <c r="X13" s="8"/>
      <c r="Y13" s="8"/>
      <c r="Z13" s="8"/>
      <c r="AA13" s="8"/>
      <c r="AB13" s="8"/>
      <c r="AC13" s="8"/>
      <c r="AD13" s="33"/>
      <c r="AE13" s="17"/>
      <c r="AF13" s="17"/>
      <c r="AG13" s="17"/>
      <c r="AH13" s="17"/>
      <c r="AI13" s="17"/>
      <c r="AJ13" s="17"/>
      <c r="AK13" s="17"/>
      <c r="AL13" s="44"/>
      <c r="AM13" s="44"/>
      <c r="AN13" s="44"/>
      <c r="AO13" s="44"/>
      <c r="AP13" s="44"/>
      <c r="AQ13" s="44"/>
      <c r="AR13" s="15">
        <f t="shared" ref="AR13" si="2">IF(H13="prairie",1,IF(AL13="",0,AQ13/365))</f>
        <v>1</v>
      </c>
      <c r="AS13" s="10"/>
      <c r="AT13" s="11"/>
      <c r="AU13" s="11"/>
      <c r="AV13" s="11"/>
      <c r="AW13" s="12">
        <f>IF(ISBLANK(AT13)=TRUE,_xlfn.DAYS(AV13,AS13),_xlfn.DAYS(AU13,AT13)+_xlfn.DAYS(AV13,AU13))</f>
        <v>0</v>
      </c>
      <c r="AX13" s="12">
        <f>365-AW13</f>
        <v>365</v>
      </c>
      <c r="AY13" s="45">
        <f>IF(I13="prairie",1,IF(AS13="",0,AX13/365))</f>
        <v>1</v>
      </c>
    </row>
    <row r="14" spans="1:5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20"/>
      <c r="K14" s="2"/>
      <c r="L14" s="2"/>
      <c r="M14" s="2"/>
      <c r="N14" s="38"/>
      <c r="O14" s="42"/>
      <c r="P14" s="36">
        <f t="shared" si="0"/>
        <v>0</v>
      </c>
      <c r="Q14" s="4"/>
      <c r="R14" s="4"/>
      <c r="S14" s="4"/>
      <c r="T14" s="4"/>
      <c r="U14" s="4"/>
      <c r="V14" s="4"/>
      <c r="W14" s="6">
        <f t="shared" si="1"/>
        <v>0</v>
      </c>
      <c r="X14" s="8"/>
      <c r="Y14" s="8"/>
      <c r="Z14" s="8"/>
      <c r="AA14" s="8"/>
      <c r="AB14" s="8"/>
      <c r="AC14" s="8"/>
      <c r="AD14" s="33"/>
      <c r="AE14" s="17"/>
      <c r="AF14" s="17"/>
      <c r="AG14" s="17"/>
      <c r="AH14" s="17"/>
      <c r="AI14" s="17"/>
      <c r="AJ14" s="17"/>
      <c r="AK14" s="17"/>
      <c r="AL14" s="44"/>
      <c r="AM14" s="44"/>
      <c r="AN14" s="44"/>
      <c r="AO14" s="44"/>
      <c r="AP14" s="44"/>
      <c r="AQ14" s="44"/>
      <c r="AR14" s="15"/>
      <c r="AS14" s="11"/>
      <c r="AT14" s="11"/>
      <c r="AU14" s="11"/>
      <c r="AV14" s="11"/>
      <c r="AW14" s="11"/>
      <c r="AX14" s="11"/>
      <c r="AY14" s="11"/>
    </row>
    <row r="15" spans="1:51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20"/>
      <c r="K15" s="2"/>
      <c r="L15" s="2"/>
      <c r="M15" s="2"/>
      <c r="N15" s="38"/>
      <c r="O15" s="42"/>
      <c r="P15" s="36">
        <f t="shared" si="0"/>
        <v>0</v>
      </c>
      <c r="Q15" s="4"/>
      <c r="R15" s="4"/>
      <c r="S15" s="4"/>
      <c r="T15" s="4"/>
      <c r="U15" s="4"/>
      <c r="V15" s="4"/>
      <c r="W15" s="6">
        <f t="shared" si="1"/>
        <v>0</v>
      </c>
      <c r="X15" s="8"/>
      <c r="Y15" s="8"/>
      <c r="Z15" s="8"/>
      <c r="AA15" s="8"/>
      <c r="AB15" s="8"/>
      <c r="AC15" s="8"/>
      <c r="AD15" s="33"/>
      <c r="AE15" s="17"/>
      <c r="AF15" s="17"/>
      <c r="AG15" s="17"/>
      <c r="AH15" s="17"/>
      <c r="AI15" s="17"/>
      <c r="AJ15" s="17"/>
      <c r="AK15" s="17"/>
      <c r="AL15" s="44"/>
      <c r="AM15" s="44"/>
      <c r="AN15" s="44"/>
      <c r="AO15" s="44"/>
      <c r="AP15" s="44"/>
      <c r="AQ15" s="44"/>
      <c r="AR15" s="15"/>
      <c r="AS15" s="11"/>
      <c r="AT15" s="11"/>
      <c r="AU15" s="11"/>
      <c r="AV15" s="11"/>
      <c r="AW15" s="11"/>
      <c r="AX15" s="11"/>
      <c r="AY15" s="11"/>
    </row>
    <row r="16" spans="1:51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20"/>
      <c r="K16" s="2"/>
      <c r="L16" s="2"/>
      <c r="M16" s="2"/>
      <c r="N16" s="38"/>
      <c r="O16" s="42"/>
      <c r="P16" s="36">
        <f t="shared" si="0"/>
        <v>0</v>
      </c>
      <c r="Q16" s="4"/>
      <c r="R16" s="4"/>
      <c r="S16" s="4"/>
      <c r="T16" s="4"/>
      <c r="U16" s="4"/>
      <c r="V16" s="4"/>
      <c r="W16" s="6">
        <f t="shared" si="1"/>
        <v>0</v>
      </c>
      <c r="X16" s="8"/>
      <c r="Y16" s="8"/>
      <c r="Z16" s="8"/>
      <c r="AA16" s="8"/>
      <c r="AB16" s="8"/>
      <c r="AC16" s="8"/>
      <c r="AD16" s="33"/>
      <c r="AE16" s="17"/>
      <c r="AF16" s="17"/>
      <c r="AG16" s="17"/>
      <c r="AH16" s="17"/>
      <c r="AI16" s="17"/>
      <c r="AJ16" s="17"/>
      <c r="AK16" s="17"/>
      <c r="AL16" s="44"/>
      <c r="AM16" s="44"/>
      <c r="AN16" s="44"/>
      <c r="AO16" s="44"/>
      <c r="AP16" s="44"/>
      <c r="AQ16" s="44"/>
      <c r="AR16" s="15"/>
      <c r="AS16" s="11"/>
      <c r="AT16" s="11"/>
      <c r="AU16" s="11"/>
      <c r="AV16" s="11"/>
      <c r="AW16" s="11"/>
      <c r="AX16" s="11"/>
      <c r="AY16" s="11"/>
    </row>
    <row r="17" spans="1:51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20"/>
      <c r="K17" s="2"/>
      <c r="L17" s="2"/>
      <c r="M17" s="2"/>
      <c r="N17" s="38"/>
      <c r="O17" s="42"/>
      <c r="P17" s="36">
        <f t="shared" si="0"/>
        <v>0</v>
      </c>
      <c r="Q17" s="4"/>
      <c r="R17" s="4"/>
      <c r="S17" s="4"/>
      <c r="T17" s="4"/>
      <c r="U17" s="4"/>
      <c r="V17" s="4"/>
      <c r="W17" s="6">
        <f t="shared" si="1"/>
        <v>0</v>
      </c>
      <c r="X17" s="8"/>
      <c r="Y17" s="8"/>
      <c r="Z17" s="8"/>
      <c r="AA17" s="8"/>
      <c r="AB17" s="8"/>
      <c r="AC17" s="8"/>
      <c r="AD17" s="33"/>
      <c r="AE17" s="17"/>
      <c r="AF17" s="17"/>
      <c r="AG17" s="17"/>
      <c r="AH17" s="17"/>
      <c r="AI17" s="17"/>
      <c r="AJ17" s="17"/>
      <c r="AK17" s="17"/>
      <c r="AL17" s="44"/>
      <c r="AM17" s="44"/>
      <c r="AN17" s="44"/>
      <c r="AO17" s="44"/>
      <c r="AP17" s="44"/>
      <c r="AQ17" s="44"/>
      <c r="AR17" s="15"/>
      <c r="AS17" s="11"/>
      <c r="AT17" s="11"/>
      <c r="AU17" s="11"/>
      <c r="AV17" s="11"/>
      <c r="AW17" s="11"/>
      <c r="AX17" s="11"/>
      <c r="AY17" s="11"/>
    </row>
    <row r="18" spans="1:5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20"/>
      <c r="K18" s="2"/>
      <c r="L18" s="2"/>
      <c r="M18" s="2"/>
      <c r="N18" s="38"/>
      <c r="O18" s="42"/>
      <c r="P18" s="36">
        <f t="shared" si="0"/>
        <v>0</v>
      </c>
      <c r="Q18" s="4"/>
      <c r="R18" s="4"/>
      <c r="S18" s="4"/>
      <c r="T18" s="4"/>
      <c r="U18" s="4"/>
      <c r="V18" s="4"/>
      <c r="W18" s="6">
        <f t="shared" si="1"/>
        <v>0</v>
      </c>
      <c r="X18" s="8"/>
      <c r="Y18" s="8"/>
      <c r="Z18" s="8"/>
      <c r="AA18" s="8"/>
      <c r="AB18" s="8"/>
      <c r="AC18" s="8"/>
      <c r="AD18" s="33"/>
      <c r="AE18" s="17"/>
      <c r="AF18" s="17"/>
      <c r="AG18" s="17"/>
      <c r="AH18" s="17"/>
      <c r="AI18" s="17"/>
      <c r="AJ18" s="17"/>
      <c r="AK18" s="17"/>
      <c r="AL18" s="44"/>
      <c r="AM18" s="44"/>
      <c r="AN18" s="44"/>
      <c r="AO18" s="44"/>
      <c r="AP18" s="44"/>
      <c r="AQ18" s="44"/>
      <c r="AR18" s="44"/>
      <c r="AS18" s="11"/>
      <c r="AT18" s="11"/>
      <c r="AU18" s="11"/>
      <c r="AV18" s="11"/>
      <c r="AW18" s="11"/>
      <c r="AX18" s="11"/>
      <c r="AY18" s="11"/>
    </row>
    <row r="19" spans="1:5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20"/>
      <c r="K19" s="2"/>
      <c r="L19" s="2"/>
      <c r="M19" s="2"/>
      <c r="N19" s="38"/>
      <c r="O19" s="42"/>
      <c r="P19" s="36">
        <f t="shared" si="0"/>
        <v>0</v>
      </c>
      <c r="Q19" s="4"/>
      <c r="R19" s="4"/>
      <c r="S19" s="4"/>
      <c r="T19" s="4"/>
      <c r="U19" s="4"/>
      <c r="V19" s="4"/>
      <c r="W19" s="6">
        <f t="shared" si="1"/>
        <v>0</v>
      </c>
      <c r="X19" s="8"/>
      <c r="Y19" s="8"/>
      <c r="Z19" s="8"/>
      <c r="AA19" s="8"/>
      <c r="AB19" s="8"/>
      <c r="AC19" s="8"/>
      <c r="AD19" s="33"/>
      <c r="AE19" s="17"/>
      <c r="AF19" s="17"/>
      <c r="AG19" s="17"/>
      <c r="AH19" s="17"/>
      <c r="AI19" s="17"/>
      <c r="AJ19" s="17"/>
      <c r="AK19" s="17"/>
      <c r="AL19" s="44"/>
      <c r="AM19" s="44"/>
      <c r="AN19" s="44"/>
      <c r="AO19" s="44"/>
      <c r="AP19" s="44"/>
      <c r="AQ19" s="44"/>
      <c r="AR19" s="44"/>
      <c r="AS19" s="11"/>
      <c r="AT19" s="11"/>
      <c r="AU19" s="11"/>
      <c r="AV19" s="11"/>
      <c r="AW19" s="11"/>
      <c r="AX19" s="11"/>
      <c r="AY19" s="11"/>
    </row>
    <row r="20" spans="1:5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20"/>
      <c r="K20" s="2"/>
      <c r="L20" s="2"/>
      <c r="M20" s="2"/>
      <c r="N20" s="38"/>
      <c r="O20" s="42"/>
      <c r="P20" s="36">
        <f t="shared" si="0"/>
        <v>0</v>
      </c>
      <c r="Q20" s="4"/>
      <c r="R20" s="4"/>
      <c r="S20" s="4"/>
      <c r="T20" s="4"/>
      <c r="U20" s="4"/>
      <c r="V20" s="4"/>
      <c r="W20" s="6">
        <f t="shared" si="1"/>
        <v>0</v>
      </c>
      <c r="X20" s="8"/>
      <c r="Y20" s="8"/>
      <c r="Z20" s="8"/>
      <c r="AA20" s="8"/>
      <c r="AB20" s="8"/>
      <c r="AC20" s="8"/>
      <c r="AD20" s="33"/>
      <c r="AE20" s="17"/>
      <c r="AF20" s="17"/>
      <c r="AG20" s="17"/>
      <c r="AH20" s="17"/>
      <c r="AI20" s="17"/>
      <c r="AJ20" s="17"/>
      <c r="AK20" s="17"/>
      <c r="AL20" s="44"/>
      <c r="AM20" s="44"/>
      <c r="AN20" s="44"/>
      <c r="AO20" s="44"/>
      <c r="AP20" s="44"/>
      <c r="AQ20" s="44"/>
      <c r="AR20" s="44"/>
      <c r="AS20" s="11"/>
      <c r="AT20" s="11"/>
      <c r="AU20" s="11"/>
      <c r="AV20" s="11"/>
      <c r="AW20" s="11"/>
      <c r="AX20" s="11"/>
      <c r="AY20" s="11"/>
    </row>
    <row r="21" spans="1:5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20"/>
      <c r="K21" s="2"/>
      <c r="L21" s="2"/>
      <c r="M21" s="2"/>
      <c r="N21" s="38"/>
      <c r="O21" s="42"/>
      <c r="P21" s="36">
        <f t="shared" si="0"/>
        <v>0</v>
      </c>
      <c r="Q21" s="4"/>
      <c r="R21" s="4"/>
      <c r="S21" s="4"/>
      <c r="T21" s="4"/>
      <c r="U21" s="4"/>
      <c r="V21" s="4"/>
      <c r="W21" s="6">
        <f t="shared" si="1"/>
        <v>0</v>
      </c>
      <c r="X21" s="8"/>
      <c r="Y21" s="8"/>
      <c r="Z21" s="8"/>
      <c r="AA21" s="8"/>
      <c r="AB21" s="8"/>
      <c r="AC21" s="8"/>
      <c r="AD21" s="33"/>
      <c r="AE21" s="17"/>
      <c r="AF21" s="17"/>
      <c r="AG21" s="17"/>
      <c r="AH21" s="17"/>
      <c r="AI21" s="17"/>
      <c r="AJ21" s="17"/>
      <c r="AK21" s="17"/>
      <c r="AL21" s="44"/>
      <c r="AM21" s="44"/>
      <c r="AN21" s="44"/>
      <c r="AO21" s="44"/>
      <c r="AP21" s="44"/>
      <c r="AQ21" s="44"/>
      <c r="AR21" s="44"/>
      <c r="AS21" s="11"/>
      <c r="AT21" s="11"/>
      <c r="AU21" s="11"/>
      <c r="AV21" s="11"/>
      <c r="AW21" s="11"/>
      <c r="AX21" s="11"/>
      <c r="AY21" s="11"/>
    </row>
    <row r="22" spans="1:51" ht="15.75" thickBot="1" x14ac:dyDescent="0.3">
      <c r="A22" s="72"/>
      <c r="B22" s="71"/>
      <c r="C22" s="72"/>
      <c r="D22" s="71"/>
      <c r="E22" s="71"/>
      <c r="F22" s="71"/>
      <c r="G22" s="71"/>
      <c r="H22" s="71"/>
      <c r="I22" s="71"/>
      <c r="J22" s="20"/>
      <c r="K22" s="2"/>
      <c r="L22" s="2"/>
      <c r="M22" s="2"/>
      <c r="N22" s="38"/>
      <c r="O22" s="42"/>
      <c r="P22" s="48">
        <f t="shared" si="0"/>
        <v>0</v>
      </c>
      <c r="Q22" s="4"/>
      <c r="R22" s="4"/>
      <c r="S22" s="4"/>
      <c r="T22" s="4"/>
      <c r="U22" s="4"/>
      <c r="V22" s="4"/>
      <c r="W22" s="49"/>
      <c r="X22" s="8"/>
      <c r="Y22" s="8"/>
      <c r="Z22" s="8"/>
      <c r="AA22" s="8"/>
      <c r="AB22" s="8"/>
      <c r="AC22" s="8"/>
      <c r="AD22" s="50"/>
      <c r="AE22" s="17"/>
      <c r="AF22" s="17"/>
      <c r="AG22" s="17"/>
      <c r="AH22" s="17"/>
      <c r="AI22" s="17"/>
      <c r="AJ22" s="17"/>
      <c r="AK22" s="51"/>
      <c r="AL22" s="44"/>
      <c r="AM22" s="44"/>
      <c r="AN22" s="44"/>
      <c r="AO22" s="44"/>
      <c r="AP22" s="44"/>
      <c r="AQ22" s="44"/>
      <c r="AR22" s="52"/>
      <c r="AS22" s="11"/>
      <c r="AT22" s="11"/>
      <c r="AU22" s="11"/>
      <c r="AV22" s="11"/>
      <c r="AW22" s="11"/>
      <c r="AX22" s="11"/>
      <c r="AY22" s="53"/>
    </row>
    <row r="23" spans="1:51" ht="15.75" thickBot="1" x14ac:dyDescent="0.3">
      <c r="A23" s="47" t="s">
        <v>13</v>
      </c>
      <c r="C23" s="47">
        <f>SUM(C12:C22)</f>
        <v>110</v>
      </c>
      <c r="P23" s="54">
        <f>(IF($C$23&gt;0,SUMPRODUCT(P12:P22,$C$12:$C$22)/$C$23,0))</f>
        <v>0.76338729763387303</v>
      </c>
      <c r="W23" s="54">
        <f>(IF($C$23&gt;0,SUMPRODUCT(W12:W22,$C$12:$C$22)/$C$23,0))</f>
        <v>0.76338729763387303</v>
      </c>
      <c r="AD23" s="54">
        <f>(IF($C$23&gt;0,SUMPRODUCT(AD12:AD22,$C$12:$C$22)/$C$23,0))</f>
        <v>0.70983810709838102</v>
      </c>
      <c r="AK23" s="54">
        <f>(IF($C$23&gt;0,SUMPRODUCT(AK12:AK22,$C$12:$C$22)/$C$23,0))</f>
        <v>0.70983810709838102</v>
      </c>
      <c r="AR23" s="54">
        <f>(IF($C$23&gt;0,SUMPRODUCT(AR12:AR22,$C$12:$C$22)/$C$23,0))</f>
        <v>0.80074719800747196</v>
      </c>
      <c r="AY23" s="54">
        <f>(IF($C$23&gt;0,SUMPRODUCT(AY12:AY22,$C$12:$C$22)/$C$23,0))</f>
        <v>0.80074719800747196</v>
      </c>
    </row>
  </sheetData>
  <mergeCells count="7">
    <mergeCell ref="A2:B2"/>
    <mergeCell ref="AS10:AY10"/>
    <mergeCell ref="J10:P10"/>
    <mergeCell ref="Q10:W10"/>
    <mergeCell ref="X10:AD10"/>
    <mergeCell ref="AE10:AK10"/>
    <mergeCell ref="AL10:AR1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de suivi couverture des</vt:lpstr>
    </vt:vector>
  </TitlesOfParts>
  <Company>L'agence de l'eau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BERTEAU Maxime</dc:creator>
  <cp:lastModifiedBy>BERTEAU Maxime</cp:lastModifiedBy>
  <dcterms:created xsi:type="dcterms:W3CDTF">2026-01-26T15:50:34Z</dcterms:created>
  <dcterms:modified xsi:type="dcterms:W3CDTF">2026-01-29T13:45:44Z</dcterms:modified>
</cp:coreProperties>
</file>